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9320" windowHeight="8010" activeTab="2"/>
  </bookViews>
  <sheets>
    <sheet name="КОМАНДЫ" sheetId="1" r:id="rId1"/>
    <sheet name="ЛИЧКА" sheetId="2" r:id="rId2"/>
    <sheet name="протокол ГСК" sheetId="3" r:id="rId3"/>
  </sheets>
  <calcPr calcId="125725"/>
</workbook>
</file>

<file path=xl/calcChain.xml><?xml version="1.0" encoding="utf-8"?>
<calcChain xmlns="http://schemas.openxmlformats.org/spreadsheetml/2006/main">
  <c r="J44" i="2"/>
  <c r="I44"/>
  <c r="J12"/>
  <c r="I12"/>
  <c r="J38"/>
  <c r="I38"/>
  <c r="J31"/>
  <c r="I31"/>
  <c r="J36"/>
  <c r="I36"/>
  <c r="J28"/>
  <c r="I28"/>
  <c r="J11"/>
  <c r="I11"/>
  <c r="J23"/>
  <c r="I23"/>
  <c r="J49"/>
  <c r="I49"/>
  <c r="J26"/>
  <c r="I26"/>
  <c r="J10"/>
  <c r="I10"/>
  <c r="J42"/>
  <c r="I42"/>
  <c r="J39"/>
  <c r="I39"/>
  <c r="J45"/>
  <c r="I45"/>
  <c r="J18"/>
  <c r="I18"/>
  <c r="J19"/>
  <c r="I19"/>
  <c r="J7"/>
  <c r="I7"/>
  <c r="J46"/>
  <c r="I46"/>
  <c r="J37"/>
  <c r="I37"/>
  <c r="J40"/>
  <c r="I40"/>
  <c r="J16"/>
  <c r="I16"/>
  <c r="J47"/>
  <c r="I47"/>
  <c r="J6"/>
  <c r="I6"/>
  <c r="J22"/>
  <c r="I22"/>
  <c r="J8"/>
  <c r="I8"/>
  <c r="J48"/>
  <c r="I48"/>
  <c r="J9"/>
  <c r="I9"/>
  <c r="J20"/>
  <c r="I20"/>
  <c r="J41"/>
  <c r="I41"/>
  <c r="J13"/>
  <c r="I13"/>
  <c r="J24"/>
  <c r="I24"/>
  <c r="J35"/>
  <c r="I35"/>
  <c r="J25"/>
  <c r="I25"/>
  <c r="J15"/>
  <c r="I15"/>
  <c r="J30"/>
  <c r="I30"/>
  <c r="J21"/>
  <c r="I21"/>
  <c r="J43"/>
  <c r="I43"/>
  <c r="J29"/>
  <c r="I29"/>
  <c r="J32"/>
  <c r="I32"/>
  <c r="J27"/>
  <c r="I27"/>
  <c r="J34"/>
  <c r="I34"/>
  <c r="J17"/>
  <c r="I17"/>
  <c r="J5"/>
  <c r="I5"/>
  <c r="J33"/>
  <c r="I33"/>
  <c r="J14"/>
  <c r="I14"/>
  <c r="K6" i="1" l="1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6"/>
  <c r="J7"/>
  <c r="J5"/>
  <c r="L5" l="1"/>
  <c r="L17"/>
  <c r="M44"/>
  <c r="M32"/>
  <c r="M20"/>
  <c r="M8"/>
  <c r="L14"/>
  <c r="M5"/>
  <c r="M38"/>
  <c r="M26"/>
  <c r="M14"/>
  <c r="L11"/>
  <c r="M47"/>
  <c r="M35"/>
  <c r="M23"/>
  <c r="M11"/>
  <c r="L44"/>
  <c r="L38"/>
  <c r="L26"/>
  <c r="M41"/>
  <c r="M29"/>
  <c r="M17"/>
  <c r="L35"/>
  <c r="L23"/>
  <c r="L29"/>
  <c r="L47"/>
  <c r="L41"/>
  <c r="L32"/>
  <c r="L20"/>
  <c r="L8"/>
</calcChain>
</file>

<file path=xl/sharedStrings.xml><?xml version="1.0" encoding="utf-8"?>
<sst xmlns="http://schemas.openxmlformats.org/spreadsheetml/2006/main" count="330" uniqueCount="245">
  <si>
    <t>№</t>
  </si>
  <si>
    <t>Команда</t>
  </si>
  <si>
    <t>Фамилия, Имя,</t>
  </si>
  <si>
    <t>Возраст</t>
  </si>
  <si>
    <t>1 тур</t>
  </si>
  <si>
    <t>2 тур</t>
  </si>
  <si>
    <t>Личный зачет</t>
  </si>
  <si>
    <t>Командный зачет</t>
  </si>
  <si>
    <t>Места</t>
  </si>
  <si>
    <t>Сумма мест</t>
  </si>
  <si>
    <t>Место команды</t>
  </si>
  <si>
    <t>Minenko feeder team-Ярославль</t>
  </si>
  <si>
    <t>Алексеев Николай Владимирович</t>
  </si>
  <si>
    <t>Алсуфьев Дмитрий Артемович</t>
  </si>
  <si>
    <t>Gold Fish 2</t>
  </si>
  <si>
    <t>Кашников Александр Анатольевич</t>
  </si>
  <si>
    <t>Иванов Олег Николаевич</t>
  </si>
  <si>
    <t>Землянкин Максим Васильевич</t>
  </si>
  <si>
    <t>Asgardian Feeder Team</t>
  </si>
  <si>
    <t>Левин Руслан Дмитриевич</t>
  </si>
  <si>
    <t>Назарихин Денис</t>
  </si>
  <si>
    <t>Сухарев Вячеслав Леонидович</t>
  </si>
  <si>
    <t>С дальней бровки</t>
  </si>
  <si>
    <t>Шумилов Евгений Сергеевич</t>
  </si>
  <si>
    <t>Прокопьев Владимир Игоревич</t>
  </si>
  <si>
    <t>Казунин Павел Евгеньевич</t>
  </si>
  <si>
    <t>Скобелкин Олег Вячеславович</t>
  </si>
  <si>
    <t>Яблоков Сергей Геннадьевич</t>
  </si>
  <si>
    <t>Волохов Артем Олегович</t>
  </si>
  <si>
    <t>"ARS" feeder team</t>
  </si>
  <si>
    <t>Староверов Роман</t>
  </si>
  <si>
    <t>Розанцев Александр</t>
  </si>
  <si>
    <t>GoldFish</t>
  </si>
  <si>
    <t>Землянкин Василий</t>
  </si>
  <si>
    <t>Кочнев Алексей</t>
  </si>
  <si>
    <t>Черненький Андрей</t>
  </si>
  <si>
    <t>Три пескаря</t>
  </si>
  <si>
    <t>Соколов Юрий Львович</t>
  </si>
  <si>
    <t>Колосов Сергей Владимирович</t>
  </si>
  <si>
    <t>Насиров Ильяс Фазиль Оглы</t>
  </si>
  <si>
    <t>Егоров Олег Елисеевич</t>
  </si>
  <si>
    <t>Костылев Руслан Александрович</t>
  </si>
  <si>
    <t>Макарова Евгения Николаевна</t>
  </si>
  <si>
    <t>1 тур вес</t>
  </si>
  <si>
    <t>2 тур вес</t>
  </si>
  <si>
    <t>Общий вес за 2 тура</t>
  </si>
  <si>
    <t>Личное место</t>
  </si>
  <si>
    <t>вес команды</t>
  </si>
  <si>
    <t>Сектор 1/2 тур</t>
  </si>
  <si>
    <t>ПРОТОКОЛ</t>
  </si>
  <si>
    <t>Главной судейской коллегии соревнования</t>
  </si>
  <si>
    <t>1.Наименование:</t>
  </si>
  <si>
    <t>Время начала и окончания:</t>
  </si>
  <si>
    <t xml:space="preserve">1 Тур : </t>
  </si>
  <si>
    <t>4. Количество принявших участие в соревнованиях:</t>
  </si>
  <si>
    <t>Команд:</t>
  </si>
  <si>
    <t xml:space="preserve"> , спортсменов</t>
  </si>
  <si>
    <t>5. По результатам соревнований в командном зачете присуждено:</t>
  </si>
  <si>
    <t>Первое место - команде</t>
  </si>
  <si>
    <t>Второе место - команде</t>
  </si>
  <si>
    <t>Третье место - команде</t>
  </si>
  <si>
    <t>6. По результатам соревнований в личном зачете присуждено:</t>
  </si>
  <si>
    <t>Первое место</t>
  </si>
  <si>
    <t>Второе место</t>
  </si>
  <si>
    <t>Третье место</t>
  </si>
  <si>
    <t>7. Существенные замечания по приезду, размещению и регистрации спортсменов на</t>
  </si>
  <si>
    <t>официальной тренировке, санкциях со стороны главного судьи и/или главной</t>
  </si>
  <si>
    <t>9. Предложения Главного судьи и представителя организатора соревнований:</t>
  </si>
  <si>
    <t>Соревнования считать состоявшимися.</t>
  </si>
  <si>
    <t>10. Общее количество судей:</t>
  </si>
  <si>
    <t>2 Тур:</t>
  </si>
  <si>
    <t>ARS feeder team</t>
  </si>
  <si>
    <t>Цьока Юрий Иванович</t>
  </si>
  <si>
    <t>Крысанова Светлана Залмановна</t>
  </si>
  <si>
    <t>Турунцев Евгений Алексеевич</t>
  </si>
  <si>
    <t>Постников Олег Александрович</t>
  </si>
  <si>
    <t>Розанцев Александр Александрович</t>
  </si>
  <si>
    <t>б/к</t>
  </si>
  <si>
    <t>судейской коллегии:</t>
  </si>
  <si>
    <t xml:space="preserve">1.    </t>
  </si>
  <si>
    <t>Алексеев Николай Владимирович, КМС</t>
  </si>
  <si>
    <t>2.</t>
  </si>
  <si>
    <t>Цуканов Александр Николаевич, 1Р</t>
  </si>
  <si>
    <t>3.</t>
  </si>
  <si>
    <t>Алсуфьев Дмитрий Артемович, КМС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</si>
  <si>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</si>
  <si>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</si>
  <si>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</si>
  <si>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</si>
  <si>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</si>
  <si>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</si>
  <si>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</si>
  <si>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</si>
  <si>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</si>
  <si>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</si>
  <si>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Тихий омут</t>
  </si>
  <si>
    <t>Жаров Олег Вячеславович</t>
  </si>
  <si>
    <t>14.</t>
  </si>
  <si>
    <t>Матяш Антон Иванович</t>
  </si>
  <si>
    <t>15.</t>
  </si>
  <si>
    <t>16.</t>
  </si>
  <si>
    <t>Могучая уклейка</t>
  </si>
  <si>
    <t>17.</t>
  </si>
  <si>
    <t>Комков Александр Андреевич</t>
  </si>
  <si>
    <t>18.</t>
  </si>
  <si>
    <t>19.</t>
  </si>
  <si>
    <t>Mix feeder team</t>
  </si>
  <si>
    <t>20.</t>
  </si>
  <si>
    <t>Павлов Евгений</t>
  </si>
  <si>
    <t>21.</t>
  </si>
  <si>
    <t>22.</t>
  </si>
  <si>
    <t>23.</t>
  </si>
  <si>
    <t>24.</t>
  </si>
  <si>
    <t>25.</t>
  </si>
  <si>
    <t>POSEIDON</t>
  </si>
  <si>
    <t>Рыжиков Эдуард Иванович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</si>
  <si>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</si>
  <si>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</si>
  <si>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</si>
  <si>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</si>
  <si>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</si>
  <si>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</si>
  <si>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</si>
  <si>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</si>
  <si>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</si>
  <si>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The Best Team of the Feeder</t>
  </si>
  <si>
    <t>Барболин Евгений Юрьевич</t>
  </si>
  <si>
    <t>35.</t>
  </si>
  <si>
    <t>Белозеров Олег Александрович</t>
  </si>
  <si>
    <t>36.</t>
  </si>
  <si>
    <t>ТарасовАлексей Владимирович</t>
  </si>
  <si>
    <t>37.</t>
  </si>
  <si>
    <t>Бодрый микс</t>
  </si>
  <si>
    <t>Спирин Владимир Леонидович</t>
  </si>
  <si>
    <t>38.</t>
  </si>
  <si>
    <t>Мараховская Оксана Юрьевна</t>
  </si>
  <si>
    <t>39.</t>
  </si>
  <si>
    <t>Сорокин Игорь Михайлович</t>
  </si>
  <si>
    <t>40.</t>
  </si>
  <si>
    <t>Brasem</t>
  </si>
  <si>
    <t>Торопов Иван Юрьевич</t>
  </si>
  <si>
    <t>41.</t>
  </si>
  <si>
    <t>Сиволобов Анатолий Сергеевич</t>
  </si>
  <si>
    <t>42.</t>
  </si>
  <si>
    <t>Клименко Владимир Валерьевич</t>
  </si>
  <si>
    <t>43.</t>
  </si>
  <si>
    <t>Серебряная Роса</t>
  </si>
  <si>
    <t>Королихин Антон Сергеевич</t>
  </si>
  <si>
    <t>44.</t>
  </si>
  <si>
    <t>Вяткин Михаил Алексеевич</t>
  </si>
  <si>
    <t>45.</t>
  </si>
  <si>
    <t>Калинин Василий</t>
  </si>
  <si>
    <t>Федерация рыболовного спорта Вологодской области
ТАБЛИЦА ТЕХНИЧЕСКИХ РЕЗУЛЬТАТОВ КОМАНДНОГО ЗАЧЕТА открытого   Кубка  Вологодской  области  по спортивной ловле рыбы на донную удочку, состоявшихся на водоеме  р. Шексна в 2_тур(а)   10 сентября  2016 года</t>
  </si>
  <si>
    <t>В5\А15</t>
  </si>
  <si>
    <t>А1\В7</t>
  </si>
  <si>
    <t>Б4/Б6</t>
  </si>
  <si>
    <t>Б1\Б15</t>
  </si>
  <si>
    <t>В1\В15</t>
  </si>
  <si>
    <t>А12\А3</t>
  </si>
  <si>
    <t>В2\В11</t>
  </si>
  <si>
    <t>А10\А6</t>
  </si>
  <si>
    <t>Б6\Б10</t>
  </si>
  <si>
    <t>А14\В8</t>
  </si>
  <si>
    <t>В12\Б4</t>
  </si>
  <si>
    <t>Б15\А1</t>
  </si>
  <si>
    <t>А3\А5</t>
  </si>
  <si>
    <t>В13\Б3</t>
  </si>
  <si>
    <t>Галицкий Денис Владимирович</t>
  </si>
  <si>
    <t>Б3\в9</t>
  </si>
  <si>
    <t>А9\А10</t>
  </si>
  <si>
    <t>Б13\Б5</t>
  </si>
  <si>
    <t>В10\В12</t>
  </si>
  <si>
    <t>А7\А14</t>
  </si>
  <si>
    <t>Б12\Б14</t>
  </si>
  <si>
    <t>В9\В4</t>
  </si>
  <si>
    <t>Б7\Б1</t>
  </si>
  <si>
    <t>В14\В5</t>
  </si>
  <si>
    <t>А11\А8</t>
  </si>
  <si>
    <t>А15\А9</t>
  </si>
  <si>
    <t>В6\В6</t>
  </si>
  <si>
    <t>Б5\Б2</t>
  </si>
  <si>
    <t>В4\Б8</t>
  </si>
  <si>
    <t>Б4\А14</t>
  </si>
  <si>
    <t>А8\В3</t>
  </si>
  <si>
    <t>Б10\В2</t>
  </si>
  <si>
    <t>ПолУтин Василий Александрович</t>
  </si>
  <si>
    <t>В11\А7</t>
  </si>
  <si>
    <t>А13\Б11</t>
  </si>
  <si>
    <t>А6\В14</t>
  </si>
  <si>
    <t>В15\Б13</t>
  </si>
  <si>
    <t>Б8\А13</t>
  </si>
  <si>
    <t>Б11\Б9</t>
  </si>
  <si>
    <t>А5\В13</t>
  </si>
  <si>
    <t>В8\А4</t>
  </si>
  <si>
    <t>Б2\В10</t>
  </si>
  <si>
    <t>В3\Б12</t>
  </si>
  <si>
    <t>А4\А12</t>
  </si>
  <si>
    <t>В7\А2</t>
  </si>
  <si>
    <t>Б9\В1</t>
  </si>
  <si>
    <t>А2\Б7</t>
  </si>
  <si>
    <t>Федерация рыболовного спорта Вологодской области
ТАБЛИЦА ТЕХНИЧЕСКИХ РЕЗУЛЬТАТОВ ЛИЧНОГО ЗАЧЕТА открытого   Кубка  Вологодской  области  по спортивной ловле рыбы на донную удочку, состоявшихся на водоеме  р. Шексна в 2_тур(а)   10 сентября  2016 года</t>
  </si>
  <si>
    <t>Фамилия, Имя,Отчество спортсмена, спортивный разряд</t>
  </si>
  <si>
    <t>Кубок Вологодской области по ловле рыбы донной удочкой</t>
  </si>
  <si>
    <t>2.Место проведения: Вологодская область д. Кочино р. Шексна</t>
  </si>
  <si>
    <t>3.Дата проведения: 10.09.2016</t>
  </si>
  <si>
    <t>9-15/12-55</t>
  </si>
  <si>
    <t>14-00/17-00</t>
  </si>
  <si>
    <t>Епифанов Александр Николаевич</t>
  </si>
  <si>
    <t>Чабуткин Евгений Константинович</t>
  </si>
  <si>
    <t>ВК</t>
  </si>
  <si>
    <t>Главный судья:</t>
  </si>
  <si>
    <t>Главный секретарь:</t>
  </si>
  <si>
    <t>старший судья:</t>
  </si>
  <si>
    <t>судья секретарь:</t>
  </si>
  <si>
    <t>Матчин Вячеслав Алексеевич</t>
  </si>
  <si>
    <t>Цуканов Михаил Александрович</t>
  </si>
  <si>
    <t>Главный судья соревнований, судья первой категории Турунцев Евгений Алексеевич</t>
  </si>
  <si>
    <t>Главный секретарь соревнований, судья первой категории Крысанова Светлана Залмановна</t>
  </si>
  <si>
    <t>Розанцев Александр, 1Р</t>
  </si>
  <si>
    <t>Левин Руслан Дмитриевич,1Р</t>
  </si>
  <si>
    <t>Насиров Ильяс Фазиль Оглы, 3Р</t>
  </si>
  <si>
    <t>Матяш Антон Иванович, 1Р</t>
  </si>
  <si>
    <t>Белозеров Олег Александрович, 2Р</t>
  </si>
  <si>
    <t>Жаров Олег Вячеславович, КМС</t>
  </si>
  <si>
    <t>Казунин Павел Евгеньевич,1Р</t>
  </si>
  <si>
    <t>Землянкин Василий, 1Р</t>
  </si>
  <si>
    <t>Барболин Евгений Юрьевич, 2Р</t>
  </si>
  <si>
    <t>Сухарев Вячеслав Леонидович, 1Р</t>
  </si>
  <si>
    <t>Назарихин Денис, 3Р</t>
  </si>
  <si>
    <t>Староверов Роман, 1Р</t>
  </si>
  <si>
    <t>Волохов Артем Олегович, 1Р</t>
  </si>
  <si>
    <t>Кочнев Алексей, 1Р</t>
  </si>
  <si>
    <t>ТарасовАлексей Владимирович, 2Р</t>
  </si>
  <si>
    <t>Иванов Олег Николаевич, 1Р</t>
  </si>
  <si>
    <t>Колосов Сергей Владимирович, 3Р</t>
  </si>
  <si>
    <t>Кашников Александр Анатольевич, 2Р</t>
  </si>
  <si>
    <t>Павлов Евгений, 2Р</t>
  </si>
  <si>
    <t>Торопов Иван Юрьевич, 1Р</t>
  </si>
  <si>
    <t>Черненький Андрей, 2Р</t>
  </si>
  <si>
    <t>Сиволобов Анатолий Сергеевич, 2Р</t>
  </si>
  <si>
    <t>Егоров Олег Елисеевич, 3Р</t>
  </si>
  <si>
    <t>Скобелкин Олег Вячеславович, 1Р</t>
  </si>
  <si>
    <t>В том числе: КМС- 3, 1разряд-13, 2разряд - 7, 3разряд -4</t>
  </si>
  <si>
    <t>Предупреждение: Алсуфьев Дмитрий Артёмович - пункт 3.14, Тарасов Алексей Владимирович - пункт 3.13 правил</t>
  </si>
  <si>
    <t>8. Поступившие протесты   - нет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</si>
</sst>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2" fontId="1" fillId="0" borderId="6" xfId="0" applyNumberFormat="1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opLeftCell="A33" zoomScale="90" zoomScaleNormal="90" workbookViewId="0">
      <selection activeCell="B8" sqref="B8:B10"/>
    </sheetView>
  </sheetViews>
  <sheetFormatPr defaultRowHeight="15"/>
  <cols>
    <col min="2" max="2" width="17.28515625" customWidth="1"/>
    <col min="3" max="3" width="26.28515625" customWidth="1"/>
    <col min="4" max="5" width="14" customWidth="1"/>
    <col min="6" max="6" width="13.28515625" customWidth="1"/>
    <col min="7" max="7" width="12.5703125" customWidth="1"/>
    <col min="11" max="11" width="11.28515625" customWidth="1"/>
    <col min="13" max="13" width="11.7109375" customWidth="1"/>
  </cols>
  <sheetData>
    <row r="1" spans="1:14" ht="95.25" customHeight="1" thickBot="1">
      <c r="A1" s="26" t="s">
        <v>152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9.5" thickBo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48</v>
      </c>
      <c r="F2" s="11" t="s">
        <v>43</v>
      </c>
      <c r="G2" s="11" t="s">
        <v>44</v>
      </c>
      <c r="H2" s="14" t="s">
        <v>6</v>
      </c>
      <c r="I2" s="15"/>
      <c r="J2" s="15"/>
      <c r="K2" s="15"/>
      <c r="L2" s="16" t="s">
        <v>7</v>
      </c>
      <c r="M2" s="17"/>
      <c r="N2" s="18"/>
    </row>
    <row r="3" spans="1:14" ht="19.5" customHeight="1" thickBot="1">
      <c r="A3" s="12"/>
      <c r="B3" s="12"/>
      <c r="C3" s="12"/>
      <c r="D3" s="12"/>
      <c r="E3" s="12"/>
      <c r="F3" s="12"/>
      <c r="G3" s="12"/>
      <c r="H3" s="14" t="s">
        <v>8</v>
      </c>
      <c r="I3" s="22"/>
      <c r="J3" s="11" t="s">
        <v>9</v>
      </c>
      <c r="K3" s="11" t="s">
        <v>45</v>
      </c>
      <c r="L3" s="19"/>
      <c r="M3" s="20"/>
      <c r="N3" s="21"/>
    </row>
    <row r="4" spans="1:14" ht="57" customHeight="1" thickBot="1">
      <c r="A4" s="13"/>
      <c r="B4" s="13"/>
      <c r="C4" s="13"/>
      <c r="D4" s="13"/>
      <c r="E4" s="13"/>
      <c r="F4" s="13"/>
      <c r="G4" s="13"/>
      <c r="H4" s="2" t="s">
        <v>4</v>
      </c>
      <c r="I4" s="1" t="s">
        <v>5</v>
      </c>
      <c r="J4" s="13"/>
      <c r="K4" s="13"/>
      <c r="L4" s="2" t="s">
        <v>9</v>
      </c>
      <c r="M4" s="2" t="s">
        <v>47</v>
      </c>
      <c r="N4" s="2" t="s">
        <v>10</v>
      </c>
    </row>
    <row r="5" spans="1:14" ht="45" customHeight="1" thickBot="1">
      <c r="A5" s="7" t="s">
        <v>79</v>
      </c>
      <c r="B5" s="23" t="s">
        <v>11</v>
      </c>
      <c r="C5" s="1" t="s">
        <v>80</v>
      </c>
      <c r="D5" s="1">
        <v>1986</v>
      </c>
      <c r="E5" s="1" t="s">
        <v>153</v>
      </c>
      <c r="F5" s="1">
        <v>2455</v>
      </c>
      <c r="G5" s="1">
        <v>1055</v>
      </c>
      <c r="H5" s="1">
        <v>3</v>
      </c>
      <c r="I5" s="1">
        <v>1</v>
      </c>
      <c r="J5" s="3">
        <f>H5+I5</f>
        <v>4</v>
      </c>
      <c r="K5" s="3">
        <f>F5+G5</f>
        <v>3510</v>
      </c>
      <c r="L5" s="11">
        <f>J5+J6+J7</f>
        <v>12</v>
      </c>
      <c r="M5" s="11">
        <f>K5+K6+K7</f>
        <v>12905</v>
      </c>
      <c r="N5" s="11">
        <v>1</v>
      </c>
    </row>
    <row r="6" spans="1:14" ht="45" customHeight="1" thickBot="1">
      <c r="A6" s="7" t="s">
        <v>81</v>
      </c>
      <c r="B6" s="24"/>
      <c r="C6" s="1" t="s">
        <v>82</v>
      </c>
      <c r="D6" s="1">
        <v>1974</v>
      </c>
      <c r="E6" s="1" t="s">
        <v>154</v>
      </c>
      <c r="F6" s="1">
        <v>1380</v>
      </c>
      <c r="G6" s="1">
        <v>1505</v>
      </c>
      <c r="H6" s="1">
        <v>2</v>
      </c>
      <c r="I6" s="1">
        <v>3</v>
      </c>
      <c r="J6" s="3">
        <f t="shared" ref="J6:J49" si="0">H6+I6</f>
        <v>5</v>
      </c>
      <c r="K6" s="3">
        <f t="shared" ref="K6:K49" si="1">F6+G6</f>
        <v>2885</v>
      </c>
      <c r="L6" s="12"/>
      <c r="M6" s="12"/>
      <c r="N6" s="12"/>
    </row>
    <row r="7" spans="1:14" ht="45" customHeight="1" thickBot="1">
      <c r="A7" s="7" t="s">
        <v>83</v>
      </c>
      <c r="B7" s="25"/>
      <c r="C7" s="1" t="s">
        <v>84</v>
      </c>
      <c r="D7" s="1">
        <v>1999</v>
      </c>
      <c r="E7" s="1" t="s">
        <v>155</v>
      </c>
      <c r="F7" s="1">
        <v>4620</v>
      </c>
      <c r="G7" s="1">
        <v>1890</v>
      </c>
      <c r="H7" s="1">
        <v>1</v>
      </c>
      <c r="I7" s="1">
        <v>2</v>
      </c>
      <c r="J7" s="3">
        <f t="shared" si="0"/>
        <v>3</v>
      </c>
      <c r="K7" s="3">
        <f t="shared" si="1"/>
        <v>6510</v>
      </c>
      <c r="L7" s="13"/>
      <c r="M7" s="13"/>
      <c r="N7" s="13"/>
    </row>
    <row r="8" spans="1:14" ht="45" customHeight="1" thickBot="1">
      <c r="A8" s="7" t="s">
        <v>85</v>
      </c>
      <c r="B8" s="23" t="s">
        <v>14</v>
      </c>
      <c r="C8" s="1" t="s">
        <v>15</v>
      </c>
      <c r="D8" s="1">
        <v>1957</v>
      </c>
      <c r="E8" s="1" t="s">
        <v>156</v>
      </c>
      <c r="F8" s="1">
        <v>430</v>
      </c>
      <c r="G8" s="1">
        <v>70</v>
      </c>
      <c r="H8" s="1">
        <v>9</v>
      </c>
      <c r="I8" s="1">
        <v>10</v>
      </c>
      <c r="J8" s="3">
        <f t="shared" si="0"/>
        <v>19</v>
      </c>
      <c r="K8" s="3">
        <f t="shared" si="1"/>
        <v>500</v>
      </c>
      <c r="L8" s="11">
        <f>J8+J9+J10</f>
        <v>62</v>
      </c>
      <c r="M8" s="11">
        <f t="shared" ref="M8" si="2">K8+K9+K10</f>
        <v>1630</v>
      </c>
      <c r="N8" s="11">
        <v>11</v>
      </c>
    </row>
    <row r="9" spans="1:14" ht="45" customHeight="1" thickBot="1">
      <c r="A9" s="7" t="s">
        <v>86</v>
      </c>
      <c r="B9" s="24"/>
      <c r="C9" s="1" t="s">
        <v>16</v>
      </c>
      <c r="D9" s="1">
        <v>1964</v>
      </c>
      <c r="E9" s="1" t="s">
        <v>157</v>
      </c>
      <c r="F9" s="1">
        <v>370</v>
      </c>
      <c r="G9" s="1">
        <v>710</v>
      </c>
      <c r="H9" s="1">
        <v>10</v>
      </c>
      <c r="I9" s="1">
        <v>7</v>
      </c>
      <c r="J9" s="3">
        <f t="shared" si="0"/>
        <v>17</v>
      </c>
      <c r="K9" s="3">
        <f t="shared" si="1"/>
        <v>1080</v>
      </c>
      <c r="L9" s="12"/>
      <c r="M9" s="12"/>
      <c r="N9" s="12"/>
    </row>
    <row r="10" spans="1:14" ht="45" customHeight="1" thickBot="1">
      <c r="A10" s="7" t="s">
        <v>87</v>
      </c>
      <c r="B10" s="25"/>
      <c r="C10" s="1" t="s">
        <v>17</v>
      </c>
      <c r="D10" s="1">
        <v>2000</v>
      </c>
      <c r="E10" s="1" t="s">
        <v>158</v>
      </c>
      <c r="F10" s="1">
        <v>0</v>
      </c>
      <c r="G10" s="1">
        <v>50</v>
      </c>
      <c r="H10" s="1">
        <v>15</v>
      </c>
      <c r="I10" s="4">
        <v>11</v>
      </c>
      <c r="J10" s="3">
        <f t="shared" si="0"/>
        <v>26</v>
      </c>
      <c r="K10" s="3">
        <f t="shared" si="1"/>
        <v>50</v>
      </c>
      <c r="L10" s="13"/>
      <c r="M10" s="13"/>
      <c r="N10" s="13"/>
    </row>
    <row r="11" spans="1:14" ht="45" customHeight="1" thickBot="1">
      <c r="A11" s="7" t="s">
        <v>88</v>
      </c>
      <c r="B11" s="23" t="s">
        <v>18</v>
      </c>
      <c r="C11" s="1" t="s">
        <v>19</v>
      </c>
      <c r="D11" s="1">
        <v>1991</v>
      </c>
      <c r="E11" s="1" t="s">
        <v>159</v>
      </c>
      <c r="F11" s="1">
        <v>6460</v>
      </c>
      <c r="G11" s="1">
        <v>1325</v>
      </c>
      <c r="H11" s="1">
        <v>1</v>
      </c>
      <c r="I11" s="1">
        <v>4</v>
      </c>
      <c r="J11" s="3">
        <f t="shared" si="0"/>
        <v>5</v>
      </c>
      <c r="K11" s="3">
        <f t="shared" si="1"/>
        <v>7785</v>
      </c>
      <c r="L11" s="11">
        <f>J11+J12+J13</f>
        <v>30</v>
      </c>
      <c r="M11" s="11">
        <f t="shared" ref="M11" si="3">K11+K12+K13</f>
        <v>10770</v>
      </c>
      <c r="N11" s="11">
        <v>4</v>
      </c>
    </row>
    <row r="12" spans="1:14" ht="45" customHeight="1" thickBot="1">
      <c r="A12" s="7" t="s">
        <v>89</v>
      </c>
      <c r="B12" s="24"/>
      <c r="C12" s="1" t="s">
        <v>20</v>
      </c>
      <c r="D12" s="1">
        <v>1981</v>
      </c>
      <c r="E12" s="1" t="s">
        <v>160</v>
      </c>
      <c r="F12" s="1">
        <v>825</v>
      </c>
      <c r="G12" s="1">
        <v>195</v>
      </c>
      <c r="H12" s="1">
        <v>4</v>
      </c>
      <c r="I12" s="1">
        <v>9</v>
      </c>
      <c r="J12" s="3">
        <f t="shared" si="0"/>
        <v>13</v>
      </c>
      <c r="K12" s="3">
        <f t="shared" si="1"/>
        <v>1020</v>
      </c>
      <c r="L12" s="12"/>
      <c r="M12" s="12"/>
      <c r="N12" s="12"/>
    </row>
    <row r="13" spans="1:14" ht="45" customHeight="1" thickBot="1">
      <c r="A13" s="7" t="s">
        <v>90</v>
      </c>
      <c r="B13" s="25"/>
      <c r="C13" s="1" t="s">
        <v>21</v>
      </c>
      <c r="D13" s="1">
        <v>1984</v>
      </c>
      <c r="E13" s="1" t="s">
        <v>161</v>
      </c>
      <c r="F13" s="1">
        <v>1075</v>
      </c>
      <c r="G13" s="1">
        <v>890</v>
      </c>
      <c r="H13" s="1">
        <v>7</v>
      </c>
      <c r="I13" s="1">
        <v>5</v>
      </c>
      <c r="J13" s="3">
        <f t="shared" si="0"/>
        <v>12</v>
      </c>
      <c r="K13" s="3">
        <f t="shared" si="1"/>
        <v>1965</v>
      </c>
      <c r="L13" s="13"/>
      <c r="M13" s="13"/>
      <c r="N13" s="13"/>
    </row>
    <row r="14" spans="1:14" ht="45" customHeight="1" thickBot="1">
      <c r="A14" s="7" t="s">
        <v>91</v>
      </c>
      <c r="B14" s="23" t="s">
        <v>22</v>
      </c>
      <c r="C14" s="1" t="s">
        <v>23</v>
      </c>
      <c r="D14" s="1">
        <v>1984</v>
      </c>
      <c r="E14" s="1" t="s">
        <v>162</v>
      </c>
      <c r="F14" s="1">
        <v>275</v>
      </c>
      <c r="G14" s="1">
        <v>1150</v>
      </c>
      <c r="H14" s="1">
        <v>8</v>
      </c>
      <c r="I14" s="1">
        <v>6</v>
      </c>
      <c r="J14" s="3">
        <f t="shared" si="0"/>
        <v>14</v>
      </c>
      <c r="K14" s="3">
        <f t="shared" si="1"/>
        <v>1425</v>
      </c>
      <c r="L14" s="11">
        <f t="shared" ref="L14:M14" si="4">J14+J15+J16</f>
        <v>50</v>
      </c>
      <c r="M14" s="11">
        <f t="shared" si="4"/>
        <v>3065</v>
      </c>
      <c r="N14" s="11">
        <v>7</v>
      </c>
    </row>
    <row r="15" spans="1:14" ht="45" customHeight="1" thickBot="1">
      <c r="A15" s="7" t="s">
        <v>92</v>
      </c>
      <c r="B15" s="24"/>
      <c r="C15" s="1" t="s">
        <v>24</v>
      </c>
      <c r="D15" s="1">
        <v>1972</v>
      </c>
      <c r="E15" s="1" t="s">
        <v>163</v>
      </c>
      <c r="F15" s="1">
        <v>75</v>
      </c>
      <c r="G15" s="1">
        <v>0</v>
      </c>
      <c r="H15" s="1">
        <v>12</v>
      </c>
      <c r="I15" s="1">
        <v>15</v>
      </c>
      <c r="J15" s="3">
        <f t="shared" si="0"/>
        <v>27</v>
      </c>
      <c r="K15" s="3">
        <f t="shared" si="1"/>
        <v>75</v>
      </c>
      <c r="L15" s="12"/>
      <c r="M15" s="12"/>
      <c r="N15" s="12"/>
    </row>
    <row r="16" spans="1:14" ht="45" customHeight="1" thickBot="1">
      <c r="A16" s="7" t="s">
        <v>93</v>
      </c>
      <c r="B16" s="25"/>
      <c r="C16" s="1" t="s">
        <v>25</v>
      </c>
      <c r="D16" s="1">
        <v>1986</v>
      </c>
      <c r="E16" s="1" t="s">
        <v>164</v>
      </c>
      <c r="F16" s="1">
        <v>1160</v>
      </c>
      <c r="G16" s="1">
        <v>405</v>
      </c>
      <c r="H16" s="1">
        <v>5</v>
      </c>
      <c r="I16" s="1">
        <v>4</v>
      </c>
      <c r="J16" s="3">
        <f t="shared" si="0"/>
        <v>9</v>
      </c>
      <c r="K16" s="3">
        <f t="shared" si="1"/>
        <v>1565</v>
      </c>
      <c r="L16" s="13"/>
      <c r="M16" s="13"/>
      <c r="N16" s="13"/>
    </row>
    <row r="17" spans="1:14" ht="45" customHeight="1" thickBot="1">
      <c r="A17" s="7" t="s">
        <v>94</v>
      </c>
      <c r="B17" s="23" t="s">
        <v>95</v>
      </c>
      <c r="C17" s="1" t="s">
        <v>96</v>
      </c>
      <c r="D17" s="1">
        <v>1983</v>
      </c>
      <c r="E17" s="1" t="s">
        <v>165</v>
      </c>
      <c r="F17" s="1">
        <v>980</v>
      </c>
      <c r="G17" s="1">
        <v>335</v>
      </c>
      <c r="H17" s="1">
        <v>3</v>
      </c>
      <c r="I17" s="1">
        <v>5</v>
      </c>
      <c r="J17" s="3">
        <f t="shared" si="0"/>
        <v>8</v>
      </c>
      <c r="K17" s="3">
        <f t="shared" si="1"/>
        <v>1315</v>
      </c>
      <c r="L17" s="11">
        <f t="shared" ref="L17:M17" si="5">J17+J18+J19</f>
        <v>28</v>
      </c>
      <c r="M17" s="11">
        <f t="shared" si="5"/>
        <v>9825</v>
      </c>
      <c r="N17" s="11">
        <v>3</v>
      </c>
    </row>
    <row r="18" spans="1:14" ht="45" customHeight="1" thickBot="1">
      <c r="A18" s="7" t="s">
        <v>97</v>
      </c>
      <c r="B18" s="24"/>
      <c r="C18" s="1" t="s">
        <v>98</v>
      </c>
      <c r="D18" s="1">
        <v>1980</v>
      </c>
      <c r="E18" s="1" t="s">
        <v>166</v>
      </c>
      <c r="F18" s="1">
        <v>5300</v>
      </c>
      <c r="G18" s="1">
        <v>1600</v>
      </c>
      <c r="H18" s="1">
        <v>2</v>
      </c>
      <c r="I18" s="1">
        <v>4</v>
      </c>
      <c r="J18" s="3">
        <f t="shared" si="0"/>
        <v>6</v>
      </c>
      <c r="K18" s="3">
        <f t="shared" si="1"/>
        <v>6900</v>
      </c>
      <c r="L18" s="12"/>
      <c r="M18" s="12"/>
      <c r="N18" s="12"/>
    </row>
    <row r="19" spans="1:14" ht="45" customHeight="1" thickBot="1">
      <c r="A19" s="7" t="s">
        <v>99</v>
      </c>
      <c r="B19" s="25"/>
      <c r="C19" s="1" t="s">
        <v>167</v>
      </c>
      <c r="D19" s="1">
        <v>1986</v>
      </c>
      <c r="E19" s="1" t="s">
        <v>168</v>
      </c>
      <c r="F19" s="1">
        <v>1505</v>
      </c>
      <c r="G19" s="1">
        <v>105</v>
      </c>
      <c r="H19" s="1">
        <v>3</v>
      </c>
      <c r="I19" s="1">
        <v>11</v>
      </c>
      <c r="J19" s="3">
        <f t="shared" si="0"/>
        <v>14</v>
      </c>
      <c r="K19" s="3">
        <f t="shared" si="1"/>
        <v>1610</v>
      </c>
      <c r="L19" s="13"/>
      <c r="M19" s="13"/>
      <c r="N19" s="13"/>
    </row>
    <row r="20" spans="1:14" ht="45" customHeight="1" thickBot="1">
      <c r="A20" s="7" t="s">
        <v>100</v>
      </c>
      <c r="B20" s="23" t="s">
        <v>101</v>
      </c>
      <c r="C20" s="1" t="s">
        <v>27</v>
      </c>
      <c r="D20" s="1">
        <v>1973</v>
      </c>
      <c r="E20" s="1" t="s">
        <v>169</v>
      </c>
      <c r="F20" s="1">
        <v>485</v>
      </c>
      <c r="G20" s="1">
        <v>330</v>
      </c>
      <c r="H20" s="1">
        <v>7</v>
      </c>
      <c r="I20" s="1">
        <v>6</v>
      </c>
      <c r="J20" s="3">
        <f t="shared" si="0"/>
        <v>13</v>
      </c>
      <c r="K20" s="3">
        <f t="shared" si="1"/>
        <v>815</v>
      </c>
      <c r="L20" s="11">
        <f t="shared" ref="L20:M20" si="6">J20+J21+J22</f>
        <v>54</v>
      </c>
      <c r="M20" s="11">
        <f t="shared" si="6"/>
        <v>2280</v>
      </c>
      <c r="N20" s="11">
        <v>9</v>
      </c>
    </row>
    <row r="21" spans="1:14" ht="45" customHeight="1" thickBot="1">
      <c r="A21" s="7" t="s">
        <v>102</v>
      </c>
      <c r="B21" s="24"/>
      <c r="C21" s="1" t="s">
        <v>103</v>
      </c>
      <c r="D21" s="1">
        <v>1987</v>
      </c>
      <c r="E21" s="1" t="s">
        <v>170</v>
      </c>
      <c r="F21" s="1">
        <v>1220</v>
      </c>
      <c r="G21" s="1">
        <v>210</v>
      </c>
      <c r="H21" s="1">
        <v>4</v>
      </c>
      <c r="I21" s="1">
        <v>9</v>
      </c>
      <c r="J21" s="3">
        <f t="shared" si="0"/>
        <v>13</v>
      </c>
      <c r="K21" s="3">
        <f t="shared" si="1"/>
        <v>1430</v>
      </c>
      <c r="L21" s="12"/>
      <c r="M21" s="12"/>
      <c r="N21" s="12"/>
    </row>
    <row r="22" spans="1:14" ht="45" customHeight="1" thickBot="1">
      <c r="A22" s="7" t="s">
        <v>104</v>
      </c>
      <c r="B22" s="25"/>
      <c r="C22" s="1" t="s">
        <v>40</v>
      </c>
      <c r="D22" s="1">
        <v>1984</v>
      </c>
      <c r="E22" s="1" t="s">
        <v>171</v>
      </c>
      <c r="F22" s="1">
        <v>0</v>
      </c>
      <c r="G22" s="1">
        <v>35</v>
      </c>
      <c r="H22" s="1">
        <v>15</v>
      </c>
      <c r="I22" s="1">
        <v>13</v>
      </c>
      <c r="J22" s="3">
        <f t="shared" si="0"/>
        <v>28</v>
      </c>
      <c r="K22" s="3">
        <f t="shared" si="1"/>
        <v>35</v>
      </c>
      <c r="L22" s="13"/>
      <c r="M22" s="13"/>
      <c r="N22" s="13"/>
    </row>
    <row r="23" spans="1:14" ht="45" customHeight="1" thickBot="1">
      <c r="A23" s="7" t="s">
        <v>105</v>
      </c>
      <c r="B23" s="23" t="s">
        <v>106</v>
      </c>
      <c r="C23" s="1" t="s">
        <v>26</v>
      </c>
      <c r="D23" s="1">
        <v>1973</v>
      </c>
      <c r="E23" s="1" t="s">
        <v>172</v>
      </c>
      <c r="F23" s="1">
        <v>0</v>
      </c>
      <c r="G23" s="1">
        <v>0</v>
      </c>
      <c r="H23" s="1">
        <v>15</v>
      </c>
      <c r="I23" s="1">
        <v>15</v>
      </c>
      <c r="J23" s="3">
        <f t="shared" si="0"/>
        <v>30</v>
      </c>
      <c r="K23" s="3">
        <f t="shared" si="1"/>
        <v>0</v>
      </c>
      <c r="L23" s="11">
        <f t="shared" ref="L23:M23" si="7">J23+J24+J25</f>
        <v>64</v>
      </c>
      <c r="M23" s="11">
        <f t="shared" si="7"/>
        <v>2475</v>
      </c>
      <c r="N23" s="11">
        <v>12</v>
      </c>
    </row>
    <row r="24" spans="1:14" ht="45" customHeight="1" thickBot="1">
      <c r="A24" s="7" t="s">
        <v>107</v>
      </c>
      <c r="B24" s="24"/>
      <c r="C24" s="1" t="s">
        <v>108</v>
      </c>
      <c r="D24" s="1">
        <v>1984</v>
      </c>
      <c r="E24" s="1" t="s">
        <v>173</v>
      </c>
      <c r="F24" s="1">
        <v>320</v>
      </c>
      <c r="G24" s="1">
        <v>420</v>
      </c>
      <c r="H24" s="1">
        <v>11</v>
      </c>
      <c r="I24" s="1">
        <v>8</v>
      </c>
      <c r="J24" s="3">
        <f t="shared" si="0"/>
        <v>19</v>
      </c>
      <c r="K24" s="3">
        <f t="shared" si="1"/>
        <v>740</v>
      </c>
      <c r="L24" s="12"/>
      <c r="M24" s="12"/>
      <c r="N24" s="12"/>
    </row>
    <row r="25" spans="1:14" ht="45" customHeight="1" thickBot="1">
      <c r="A25" s="7" t="s">
        <v>109</v>
      </c>
      <c r="B25" s="25"/>
      <c r="C25" s="1" t="s">
        <v>28</v>
      </c>
      <c r="D25" s="1"/>
      <c r="E25" s="1" t="s">
        <v>174</v>
      </c>
      <c r="F25" s="1">
        <v>1080</v>
      </c>
      <c r="G25" s="1">
        <v>655</v>
      </c>
      <c r="H25" s="1">
        <v>7</v>
      </c>
      <c r="I25" s="1">
        <v>8</v>
      </c>
      <c r="J25" s="3">
        <f t="shared" si="0"/>
        <v>15</v>
      </c>
      <c r="K25" s="3">
        <f t="shared" si="1"/>
        <v>1735</v>
      </c>
      <c r="L25" s="13"/>
      <c r="M25" s="13"/>
      <c r="N25" s="13"/>
    </row>
    <row r="26" spans="1:14" ht="45" customHeight="1" thickBot="1">
      <c r="A26" s="7" t="s">
        <v>110</v>
      </c>
      <c r="B26" s="23" t="s">
        <v>29</v>
      </c>
      <c r="C26" s="1" t="s">
        <v>30</v>
      </c>
      <c r="D26" s="1">
        <v>1988</v>
      </c>
      <c r="E26" s="1" t="s">
        <v>175</v>
      </c>
      <c r="F26" s="1">
        <v>1085</v>
      </c>
      <c r="G26" s="1">
        <v>470</v>
      </c>
      <c r="H26" s="1">
        <v>6</v>
      </c>
      <c r="I26" s="1">
        <v>7</v>
      </c>
      <c r="J26" s="3">
        <f t="shared" si="0"/>
        <v>13</v>
      </c>
      <c r="K26" s="3">
        <f t="shared" si="1"/>
        <v>1555</v>
      </c>
      <c r="L26" s="11">
        <f t="shared" ref="L26:M26" si="8">J26+J27+J28</f>
        <v>21</v>
      </c>
      <c r="M26" s="11">
        <f t="shared" si="8"/>
        <v>8365</v>
      </c>
      <c r="N26" s="11">
        <v>2</v>
      </c>
    </row>
    <row r="27" spans="1:14" ht="45" customHeight="1" thickBot="1">
      <c r="A27" s="7" t="s">
        <v>111</v>
      </c>
      <c r="B27" s="24"/>
      <c r="C27" s="1" t="s">
        <v>39</v>
      </c>
      <c r="D27" s="1">
        <v>1990</v>
      </c>
      <c r="E27" s="1" t="s">
        <v>176</v>
      </c>
      <c r="F27" s="1">
        <v>2235</v>
      </c>
      <c r="G27" s="1">
        <v>2150</v>
      </c>
      <c r="H27" s="1">
        <v>4</v>
      </c>
      <c r="I27" s="1">
        <v>1</v>
      </c>
      <c r="J27" s="3">
        <f t="shared" si="0"/>
        <v>5</v>
      </c>
      <c r="K27" s="3">
        <f t="shared" si="1"/>
        <v>4385</v>
      </c>
      <c r="L27" s="12"/>
      <c r="M27" s="12"/>
      <c r="N27" s="12"/>
    </row>
    <row r="28" spans="1:14" ht="45" customHeight="1" thickBot="1">
      <c r="A28" s="7" t="s">
        <v>112</v>
      </c>
      <c r="B28" s="25"/>
      <c r="C28" s="1" t="s">
        <v>31</v>
      </c>
      <c r="D28" s="1">
        <v>1990</v>
      </c>
      <c r="E28" s="1" t="s">
        <v>177</v>
      </c>
      <c r="F28" s="1">
        <v>1585</v>
      </c>
      <c r="G28" s="1">
        <v>840</v>
      </c>
      <c r="H28" s="1">
        <v>1</v>
      </c>
      <c r="I28" s="1">
        <v>2</v>
      </c>
      <c r="J28" s="3">
        <f t="shared" si="0"/>
        <v>3</v>
      </c>
      <c r="K28" s="3">
        <f t="shared" si="1"/>
        <v>2425</v>
      </c>
      <c r="L28" s="13"/>
      <c r="M28" s="13"/>
      <c r="N28" s="13"/>
    </row>
    <row r="29" spans="1:14" ht="45" customHeight="1" thickBot="1">
      <c r="A29" s="7" t="s">
        <v>113</v>
      </c>
      <c r="B29" s="23" t="s">
        <v>114</v>
      </c>
      <c r="C29" s="1" t="s">
        <v>115</v>
      </c>
      <c r="D29" s="1">
        <v>1975</v>
      </c>
      <c r="E29" s="1" t="s">
        <v>178</v>
      </c>
      <c r="F29" s="1">
        <v>165</v>
      </c>
      <c r="G29" s="1">
        <v>0</v>
      </c>
      <c r="H29" s="1">
        <v>9</v>
      </c>
      <c r="I29" s="1">
        <v>15</v>
      </c>
      <c r="J29" s="3">
        <f t="shared" si="0"/>
        <v>24</v>
      </c>
      <c r="K29" s="3">
        <f t="shared" si="1"/>
        <v>165</v>
      </c>
      <c r="L29" s="11">
        <f t="shared" ref="L29:M29" si="9">J29+J30+J31</f>
        <v>72</v>
      </c>
      <c r="M29" s="11">
        <f t="shared" si="9"/>
        <v>1515</v>
      </c>
      <c r="N29" s="11">
        <v>13</v>
      </c>
    </row>
    <row r="30" spans="1:14" ht="45" customHeight="1" thickBot="1">
      <c r="A30" s="7" t="s">
        <v>116</v>
      </c>
      <c r="B30" s="24"/>
      <c r="C30" s="1" t="s">
        <v>42</v>
      </c>
      <c r="D30" s="1">
        <v>1979</v>
      </c>
      <c r="E30" s="1" t="s">
        <v>179</v>
      </c>
      <c r="F30" s="1">
        <v>1010</v>
      </c>
      <c r="G30" s="1">
        <v>0</v>
      </c>
      <c r="H30" s="1">
        <v>8</v>
      </c>
      <c r="I30" s="1">
        <v>15</v>
      </c>
      <c r="J30" s="3">
        <f t="shared" si="0"/>
        <v>23</v>
      </c>
      <c r="K30" s="3">
        <f t="shared" si="1"/>
        <v>1010</v>
      </c>
      <c r="L30" s="12"/>
      <c r="M30" s="12"/>
      <c r="N30" s="12"/>
    </row>
    <row r="31" spans="1:14" ht="45" customHeight="1" thickBot="1">
      <c r="A31" s="7" t="s">
        <v>117</v>
      </c>
      <c r="B31" s="25"/>
      <c r="C31" s="1" t="s">
        <v>41</v>
      </c>
      <c r="D31" s="1">
        <v>1980</v>
      </c>
      <c r="E31" s="1" t="s">
        <v>180</v>
      </c>
      <c r="F31" s="1">
        <v>340</v>
      </c>
      <c r="G31" s="1">
        <v>0</v>
      </c>
      <c r="H31" s="1">
        <v>10</v>
      </c>
      <c r="I31" s="1">
        <v>15</v>
      </c>
      <c r="J31" s="3">
        <f t="shared" si="0"/>
        <v>25</v>
      </c>
      <c r="K31" s="3">
        <f t="shared" si="1"/>
        <v>340</v>
      </c>
      <c r="L31" s="13"/>
      <c r="M31" s="13"/>
      <c r="N31" s="13"/>
    </row>
    <row r="32" spans="1:14" ht="45" customHeight="1" thickBot="1">
      <c r="A32" s="7" t="s">
        <v>118</v>
      </c>
      <c r="B32" s="23" t="s">
        <v>32</v>
      </c>
      <c r="C32" s="1" t="s">
        <v>33</v>
      </c>
      <c r="D32" s="1">
        <v>1975</v>
      </c>
      <c r="E32" s="1" t="s">
        <v>181</v>
      </c>
      <c r="F32" s="1">
        <v>1530</v>
      </c>
      <c r="G32" s="1">
        <v>1770</v>
      </c>
      <c r="H32" s="1">
        <v>6</v>
      </c>
      <c r="I32" s="1">
        <v>3</v>
      </c>
      <c r="J32" s="3">
        <f t="shared" si="0"/>
        <v>9</v>
      </c>
      <c r="K32" s="3">
        <f t="shared" si="1"/>
        <v>3300</v>
      </c>
      <c r="L32" s="11">
        <f t="shared" ref="L32:M32" si="10">J32+J33+J34</f>
        <v>49</v>
      </c>
      <c r="M32" s="11">
        <f t="shared" si="10"/>
        <v>5091</v>
      </c>
      <c r="N32" s="11">
        <v>6</v>
      </c>
    </row>
    <row r="33" spans="1:14" ht="45" customHeight="1" thickBot="1">
      <c r="A33" s="7" t="s">
        <v>119</v>
      </c>
      <c r="B33" s="24"/>
      <c r="C33" s="1" t="s">
        <v>34</v>
      </c>
      <c r="D33" s="1">
        <v>1977</v>
      </c>
      <c r="E33" s="1" t="s">
        <v>182</v>
      </c>
      <c r="F33" s="1">
        <v>1715</v>
      </c>
      <c r="G33" s="1">
        <v>1</v>
      </c>
      <c r="H33" s="1">
        <v>2</v>
      </c>
      <c r="I33" s="1">
        <v>13</v>
      </c>
      <c r="J33" s="3">
        <f t="shared" si="0"/>
        <v>15</v>
      </c>
      <c r="K33" s="3">
        <f t="shared" si="1"/>
        <v>1716</v>
      </c>
      <c r="L33" s="12"/>
      <c r="M33" s="12"/>
      <c r="N33" s="12"/>
    </row>
    <row r="34" spans="1:14" ht="45" customHeight="1" thickBot="1">
      <c r="A34" s="7" t="s">
        <v>120</v>
      </c>
      <c r="B34" s="25"/>
      <c r="C34" s="1" t="s">
        <v>35</v>
      </c>
      <c r="D34" s="1">
        <v>1980</v>
      </c>
      <c r="E34" s="1" t="s">
        <v>183</v>
      </c>
      <c r="F34" s="1">
        <v>75</v>
      </c>
      <c r="G34" s="1">
        <v>0</v>
      </c>
      <c r="H34" s="1">
        <v>10</v>
      </c>
      <c r="I34" s="1">
        <v>15</v>
      </c>
      <c r="J34" s="3">
        <f t="shared" si="0"/>
        <v>25</v>
      </c>
      <c r="K34" s="3">
        <f t="shared" si="1"/>
        <v>75</v>
      </c>
      <c r="L34" s="13"/>
      <c r="M34" s="13"/>
      <c r="N34" s="13"/>
    </row>
    <row r="35" spans="1:14" ht="45" customHeight="1" thickBot="1">
      <c r="A35" s="7" t="s">
        <v>121</v>
      </c>
      <c r="B35" s="23" t="s">
        <v>36</v>
      </c>
      <c r="C35" s="1" t="s">
        <v>185</v>
      </c>
      <c r="D35" s="1">
        <v>1986</v>
      </c>
      <c r="E35" s="1" t="s">
        <v>184</v>
      </c>
      <c r="F35" s="1">
        <v>0</v>
      </c>
      <c r="G35" s="1">
        <v>1810</v>
      </c>
      <c r="H35" s="1">
        <v>15</v>
      </c>
      <c r="I35" s="1">
        <v>2</v>
      </c>
      <c r="J35" s="3">
        <f t="shared" si="0"/>
        <v>17</v>
      </c>
      <c r="K35" s="3">
        <f t="shared" si="1"/>
        <v>1810</v>
      </c>
      <c r="L35" s="11">
        <f t="shared" ref="L35:M35" si="11">J35+J36+J37</f>
        <v>51</v>
      </c>
      <c r="M35" s="11">
        <f t="shared" si="11"/>
        <v>3545</v>
      </c>
      <c r="N35" s="11">
        <v>8</v>
      </c>
    </row>
    <row r="36" spans="1:14" ht="45" customHeight="1" thickBot="1">
      <c r="A36" s="7" t="s">
        <v>122</v>
      </c>
      <c r="B36" s="24"/>
      <c r="C36" s="1" t="s">
        <v>37</v>
      </c>
      <c r="D36" s="1">
        <v>1967</v>
      </c>
      <c r="E36" s="1" t="s">
        <v>186</v>
      </c>
      <c r="F36" s="1">
        <v>650</v>
      </c>
      <c r="G36" s="1">
        <v>285</v>
      </c>
      <c r="H36" s="1">
        <v>9</v>
      </c>
      <c r="I36" s="1">
        <v>7</v>
      </c>
      <c r="J36" s="3">
        <f t="shared" si="0"/>
        <v>16</v>
      </c>
      <c r="K36" s="3">
        <f t="shared" si="1"/>
        <v>935</v>
      </c>
      <c r="L36" s="12"/>
      <c r="M36" s="12"/>
      <c r="N36" s="12"/>
    </row>
    <row r="37" spans="1:14" ht="45" customHeight="1" thickBot="1">
      <c r="A37" s="7" t="s">
        <v>123</v>
      </c>
      <c r="B37" s="25"/>
      <c r="C37" s="1" t="s">
        <v>38</v>
      </c>
      <c r="D37" s="1">
        <v>1974</v>
      </c>
      <c r="E37" s="1" t="s">
        <v>187</v>
      </c>
      <c r="F37" s="1">
        <v>20</v>
      </c>
      <c r="G37" s="1">
        <v>780</v>
      </c>
      <c r="H37" s="1">
        <v>12</v>
      </c>
      <c r="I37" s="1">
        <v>6</v>
      </c>
      <c r="J37" s="3">
        <f t="shared" si="0"/>
        <v>18</v>
      </c>
      <c r="K37" s="3">
        <f t="shared" si="1"/>
        <v>800</v>
      </c>
      <c r="L37" s="13"/>
      <c r="M37" s="13"/>
      <c r="N37" s="13"/>
    </row>
    <row r="38" spans="1:14" ht="45" customHeight="1" thickBot="1">
      <c r="A38" s="7" t="s">
        <v>124</v>
      </c>
      <c r="B38" s="31" t="s">
        <v>125</v>
      </c>
      <c r="C38" s="1" t="s">
        <v>126</v>
      </c>
      <c r="D38" s="1">
        <v>1988</v>
      </c>
      <c r="E38" s="1" t="s">
        <v>188</v>
      </c>
      <c r="F38" s="1">
        <v>660</v>
      </c>
      <c r="G38" s="1">
        <v>1175</v>
      </c>
      <c r="H38" s="1">
        <v>5</v>
      </c>
      <c r="I38" s="1">
        <v>5</v>
      </c>
      <c r="J38" s="3">
        <f t="shared" si="0"/>
        <v>10</v>
      </c>
      <c r="K38" s="3">
        <f t="shared" si="1"/>
        <v>1835</v>
      </c>
      <c r="L38" s="11">
        <f t="shared" ref="L38:M38" si="12">J38+J39+J40</f>
        <v>32</v>
      </c>
      <c r="M38" s="11">
        <f t="shared" si="12"/>
        <v>6970</v>
      </c>
      <c r="N38" s="11">
        <v>5</v>
      </c>
    </row>
    <row r="39" spans="1:14" ht="45" customHeight="1" thickBot="1">
      <c r="A39" s="7" t="s">
        <v>127</v>
      </c>
      <c r="B39" s="32"/>
      <c r="C39" s="1" t="s">
        <v>128</v>
      </c>
      <c r="D39" s="1">
        <v>1979</v>
      </c>
      <c r="E39" s="1" t="s">
        <v>189</v>
      </c>
      <c r="F39" s="1">
        <v>2075</v>
      </c>
      <c r="G39" s="1">
        <v>2180</v>
      </c>
      <c r="H39" s="1">
        <v>5</v>
      </c>
      <c r="I39" s="1">
        <v>1</v>
      </c>
      <c r="J39" s="3">
        <f t="shared" si="0"/>
        <v>6</v>
      </c>
      <c r="K39" s="3">
        <f t="shared" si="1"/>
        <v>4255</v>
      </c>
      <c r="L39" s="12"/>
      <c r="M39" s="12"/>
      <c r="N39" s="12"/>
    </row>
    <row r="40" spans="1:14" ht="45" customHeight="1" thickBot="1">
      <c r="A40" s="7" t="s">
        <v>129</v>
      </c>
      <c r="B40" s="33"/>
      <c r="C40" s="1" t="s">
        <v>130</v>
      </c>
      <c r="D40" s="1">
        <v>1973</v>
      </c>
      <c r="E40" s="1" t="s">
        <v>190</v>
      </c>
      <c r="F40" s="1">
        <v>640</v>
      </c>
      <c r="G40" s="1">
        <v>240</v>
      </c>
      <c r="H40" s="1">
        <v>8</v>
      </c>
      <c r="I40" s="1">
        <v>8</v>
      </c>
      <c r="J40" s="3">
        <f t="shared" si="0"/>
        <v>16</v>
      </c>
      <c r="K40" s="3">
        <f t="shared" si="1"/>
        <v>880</v>
      </c>
      <c r="L40" s="13"/>
      <c r="M40" s="13"/>
      <c r="N40" s="13"/>
    </row>
    <row r="41" spans="1:14" ht="45" customHeight="1" thickBot="1">
      <c r="A41" s="7" t="s">
        <v>131</v>
      </c>
      <c r="B41" s="23" t="s">
        <v>132</v>
      </c>
      <c r="C41" s="1" t="s">
        <v>133</v>
      </c>
      <c r="D41" s="1">
        <v>1993</v>
      </c>
      <c r="E41" s="1" t="s">
        <v>191</v>
      </c>
      <c r="F41" s="1">
        <v>40</v>
      </c>
      <c r="G41" s="1">
        <v>0</v>
      </c>
      <c r="H41" s="1">
        <v>13</v>
      </c>
      <c r="I41" s="1">
        <v>15</v>
      </c>
      <c r="J41" s="3">
        <f t="shared" si="0"/>
        <v>28</v>
      </c>
      <c r="K41" s="3">
        <f t="shared" si="1"/>
        <v>40</v>
      </c>
      <c r="L41" s="11">
        <f t="shared" ref="L41:M41" si="13">J41+J42+J43</f>
        <v>76.5</v>
      </c>
      <c r="M41" s="11">
        <f t="shared" si="13"/>
        <v>200</v>
      </c>
      <c r="N41" s="11">
        <v>14</v>
      </c>
    </row>
    <row r="42" spans="1:14" ht="45" customHeight="1" thickBot="1">
      <c r="A42" s="7" t="s">
        <v>134</v>
      </c>
      <c r="B42" s="24"/>
      <c r="C42" s="1" t="s">
        <v>135</v>
      </c>
      <c r="D42" s="1">
        <v>1981</v>
      </c>
      <c r="E42" s="1" t="s">
        <v>192</v>
      </c>
      <c r="F42" s="1">
        <v>25</v>
      </c>
      <c r="G42" s="1">
        <v>60</v>
      </c>
      <c r="H42" s="1">
        <v>11</v>
      </c>
      <c r="I42" s="1">
        <v>12</v>
      </c>
      <c r="J42" s="3">
        <f t="shared" si="0"/>
        <v>23</v>
      </c>
      <c r="K42" s="3">
        <f t="shared" si="1"/>
        <v>85</v>
      </c>
      <c r="L42" s="12"/>
      <c r="M42" s="12"/>
      <c r="N42" s="12"/>
    </row>
    <row r="43" spans="1:14" ht="45" customHeight="1" thickBot="1">
      <c r="A43" s="7" t="s">
        <v>136</v>
      </c>
      <c r="B43" s="25"/>
      <c r="C43" s="1" t="s">
        <v>137</v>
      </c>
      <c r="D43" s="1">
        <v>1986</v>
      </c>
      <c r="E43" s="1" t="s">
        <v>193</v>
      </c>
      <c r="F43" s="1">
        <v>55</v>
      </c>
      <c r="G43" s="1">
        <v>20</v>
      </c>
      <c r="H43" s="1">
        <v>13.5</v>
      </c>
      <c r="I43" s="1">
        <v>12</v>
      </c>
      <c r="J43" s="3">
        <f t="shared" si="0"/>
        <v>25.5</v>
      </c>
      <c r="K43" s="3">
        <f t="shared" si="1"/>
        <v>75</v>
      </c>
      <c r="L43" s="13"/>
      <c r="M43" s="13"/>
      <c r="N43" s="13"/>
    </row>
    <row r="44" spans="1:14" ht="45" customHeight="1" thickBot="1">
      <c r="A44" s="7" t="s">
        <v>138</v>
      </c>
      <c r="B44" s="23" t="s">
        <v>139</v>
      </c>
      <c r="C44" s="1" t="s">
        <v>140</v>
      </c>
      <c r="D44" s="1">
        <v>1989</v>
      </c>
      <c r="E44" s="1" t="s">
        <v>194</v>
      </c>
      <c r="F44" s="1">
        <v>265</v>
      </c>
      <c r="G44" s="1">
        <v>430</v>
      </c>
      <c r="H44" s="1">
        <v>12</v>
      </c>
      <c r="I44" s="1">
        <v>9</v>
      </c>
      <c r="J44" s="3">
        <f t="shared" si="0"/>
        <v>21</v>
      </c>
      <c r="K44" s="3">
        <f t="shared" si="1"/>
        <v>695</v>
      </c>
      <c r="L44" s="11">
        <f t="shared" ref="L44:M44" si="14">J44+J45+J46</f>
        <v>56</v>
      </c>
      <c r="M44" s="11">
        <f t="shared" si="14"/>
        <v>1850</v>
      </c>
      <c r="N44" s="11">
        <v>10</v>
      </c>
    </row>
    <row r="45" spans="1:14" ht="45" customHeight="1" thickBot="1">
      <c r="A45" s="7" t="s">
        <v>141</v>
      </c>
      <c r="B45" s="24"/>
      <c r="C45" s="1" t="s">
        <v>142</v>
      </c>
      <c r="D45" s="1">
        <v>1989</v>
      </c>
      <c r="E45" s="1" t="s">
        <v>195</v>
      </c>
      <c r="F45" s="1">
        <v>80</v>
      </c>
      <c r="G45" s="1">
        <v>0</v>
      </c>
      <c r="H45" s="1">
        <v>11</v>
      </c>
      <c r="I45" s="1">
        <v>15</v>
      </c>
      <c r="J45" s="3">
        <f t="shared" si="0"/>
        <v>26</v>
      </c>
      <c r="K45" s="3">
        <f t="shared" si="1"/>
        <v>80</v>
      </c>
      <c r="L45" s="12"/>
      <c r="M45" s="12"/>
      <c r="N45" s="12"/>
    </row>
    <row r="46" spans="1:14" ht="45" customHeight="1" thickBot="1">
      <c r="A46" s="7" t="s">
        <v>143</v>
      </c>
      <c r="B46" s="25"/>
      <c r="C46" s="1" t="s">
        <v>144</v>
      </c>
      <c r="D46" s="1">
        <v>1985</v>
      </c>
      <c r="E46" s="1" t="s">
        <v>196</v>
      </c>
      <c r="F46" s="1">
        <v>490</v>
      </c>
      <c r="G46" s="1">
        <v>585</v>
      </c>
      <c r="H46" s="1">
        <v>6</v>
      </c>
      <c r="I46" s="1">
        <v>3</v>
      </c>
      <c r="J46" s="3">
        <f t="shared" si="0"/>
        <v>9</v>
      </c>
      <c r="K46" s="3">
        <f t="shared" si="1"/>
        <v>1075</v>
      </c>
      <c r="L46" s="13"/>
      <c r="M46" s="13"/>
      <c r="N46" s="13"/>
    </row>
    <row r="47" spans="1:14" ht="45" customHeight="1" thickBot="1">
      <c r="A47" s="7" t="s">
        <v>145</v>
      </c>
      <c r="B47" s="23" t="s">
        <v>146</v>
      </c>
      <c r="C47" s="1" t="s">
        <v>147</v>
      </c>
      <c r="D47" s="1">
        <v>1981</v>
      </c>
      <c r="E47" s="1" t="s">
        <v>197</v>
      </c>
      <c r="F47" s="1">
        <v>55</v>
      </c>
      <c r="G47" s="1">
        <v>85</v>
      </c>
      <c r="H47" s="1">
        <v>13.5</v>
      </c>
      <c r="I47" s="1">
        <v>10</v>
      </c>
      <c r="J47" s="3">
        <f t="shared" si="0"/>
        <v>23.5</v>
      </c>
      <c r="K47" s="3">
        <f t="shared" si="1"/>
        <v>140</v>
      </c>
      <c r="L47" s="11">
        <f t="shared" ref="L47:M47" si="15">J47+J48+J49</f>
        <v>78.5</v>
      </c>
      <c r="M47" s="11">
        <f t="shared" si="15"/>
        <v>475</v>
      </c>
      <c r="N47" s="11">
        <v>15</v>
      </c>
    </row>
    <row r="48" spans="1:14" ht="45" customHeight="1" thickBot="1">
      <c r="A48" s="7" t="s">
        <v>148</v>
      </c>
      <c r="B48" s="24"/>
      <c r="C48" s="1" t="s">
        <v>149</v>
      </c>
      <c r="D48" s="1">
        <v>1966</v>
      </c>
      <c r="E48" s="1" t="s">
        <v>198</v>
      </c>
      <c r="F48" s="1">
        <v>0</v>
      </c>
      <c r="G48" s="1">
        <v>335</v>
      </c>
      <c r="H48" s="1">
        <v>15</v>
      </c>
      <c r="I48" s="1">
        <v>10</v>
      </c>
      <c r="J48" s="3">
        <f t="shared" si="0"/>
        <v>25</v>
      </c>
      <c r="K48" s="3">
        <f t="shared" si="1"/>
        <v>335</v>
      </c>
      <c r="L48" s="12"/>
      <c r="M48" s="12"/>
      <c r="N48" s="12"/>
    </row>
    <row r="49" spans="1:14" ht="45" customHeight="1" thickBot="1">
      <c r="A49" s="7" t="s">
        <v>150</v>
      </c>
      <c r="B49" s="25"/>
      <c r="C49" s="1" t="s">
        <v>151</v>
      </c>
      <c r="D49" s="1">
        <v>1990</v>
      </c>
      <c r="E49" s="1" t="s">
        <v>199</v>
      </c>
      <c r="F49" s="1">
        <v>0</v>
      </c>
      <c r="G49" s="1">
        <v>0</v>
      </c>
      <c r="H49" s="1">
        <v>15</v>
      </c>
      <c r="I49" s="1">
        <v>15</v>
      </c>
      <c r="J49" s="3">
        <f t="shared" si="0"/>
        <v>30</v>
      </c>
      <c r="K49" s="3">
        <f t="shared" si="1"/>
        <v>0</v>
      </c>
      <c r="L49" s="13"/>
      <c r="M49" s="13"/>
      <c r="N49" s="13"/>
    </row>
  </sheetData>
  <mergeCells count="73">
    <mergeCell ref="A1:N1"/>
    <mergeCell ref="N41:N43"/>
    <mergeCell ref="N44:N46"/>
    <mergeCell ref="N47:N49"/>
    <mergeCell ref="M44:M46"/>
    <mergeCell ref="M47:M49"/>
    <mergeCell ref="N5:N7"/>
    <mergeCell ref="N8:N10"/>
    <mergeCell ref="N11:N13"/>
    <mergeCell ref="N14:N16"/>
    <mergeCell ref="N17:N19"/>
    <mergeCell ref="N20:N22"/>
    <mergeCell ref="M32:M34"/>
    <mergeCell ref="M35:M37"/>
    <mergeCell ref="M38:M40"/>
    <mergeCell ref="M41:M43"/>
    <mergeCell ref="N38:N40"/>
    <mergeCell ref="N23:N25"/>
    <mergeCell ref="N26:N28"/>
    <mergeCell ref="N29:N31"/>
    <mergeCell ref="N32:N34"/>
    <mergeCell ref="N35:N37"/>
    <mergeCell ref="M5:M7"/>
    <mergeCell ref="M8:M10"/>
    <mergeCell ref="M11:M13"/>
    <mergeCell ref="M14:M16"/>
    <mergeCell ref="M17:M19"/>
    <mergeCell ref="M20:M22"/>
    <mergeCell ref="M23:M25"/>
    <mergeCell ref="M26:M28"/>
    <mergeCell ref="M29:M31"/>
    <mergeCell ref="L41:L43"/>
    <mergeCell ref="L44:L46"/>
    <mergeCell ref="L47:L49"/>
    <mergeCell ref="L38:L40"/>
    <mergeCell ref="L5:L7"/>
    <mergeCell ref="L8:L10"/>
    <mergeCell ref="L11:L13"/>
    <mergeCell ref="L14:L16"/>
    <mergeCell ref="L17:L19"/>
    <mergeCell ref="L20:L22"/>
    <mergeCell ref="L23:L25"/>
    <mergeCell ref="L26:L28"/>
    <mergeCell ref="L29:L31"/>
    <mergeCell ref="L32:L34"/>
    <mergeCell ref="L35:L37"/>
    <mergeCell ref="C2:C4"/>
    <mergeCell ref="E2:E4"/>
    <mergeCell ref="F2:F4"/>
    <mergeCell ref="G2:G4"/>
    <mergeCell ref="B20:B22"/>
    <mergeCell ref="B5:B7"/>
    <mergeCell ref="B8:B10"/>
    <mergeCell ref="B11:B13"/>
    <mergeCell ref="B14:B16"/>
    <mergeCell ref="B17:B19"/>
    <mergeCell ref="B41:B43"/>
    <mergeCell ref="B44:B46"/>
    <mergeCell ref="B47:B49"/>
    <mergeCell ref="B23:B25"/>
    <mergeCell ref="B26:B28"/>
    <mergeCell ref="B29:B31"/>
    <mergeCell ref="B32:B34"/>
    <mergeCell ref="B35:B37"/>
    <mergeCell ref="B38:B40"/>
    <mergeCell ref="A2:A4"/>
    <mergeCell ref="B2:B4"/>
    <mergeCell ref="D2:D4"/>
    <mergeCell ref="H2:K2"/>
    <mergeCell ref="L2:N3"/>
    <mergeCell ref="H3:I3"/>
    <mergeCell ref="J3:J4"/>
    <mergeCell ref="K3:K4"/>
  </mergeCells>
  <pageMargins left="0.70866141732283472" right="0.70866141732283472" top="0.74803149606299213" bottom="0.74803149606299213" header="0.31496062992125984" footer="0.31496062992125984"/>
  <pageSetup paperSize="9" scale="71" fitToHeight="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opLeftCell="A35" zoomScale="90" zoomScaleNormal="90" workbookViewId="0">
      <selection activeCell="B50" sqref="B50"/>
    </sheetView>
  </sheetViews>
  <sheetFormatPr defaultRowHeight="15"/>
  <cols>
    <col min="2" max="2" width="49.5703125" customWidth="1"/>
    <col min="11" max="11" width="13.42578125" customWidth="1"/>
  </cols>
  <sheetData>
    <row r="1" spans="1:11" ht="69" customHeight="1" thickBot="1">
      <c r="A1" s="26" t="s">
        <v>200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9.5" customHeight="1" thickBot="1">
      <c r="A2" s="11" t="s">
        <v>0</v>
      </c>
      <c r="B2" s="11" t="s">
        <v>201</v>
      </c>
      <c r="C2" s="11" t="s">
        <v>3</v>
      </c>
      <c r="D2" s="11" t="s">
        <v>48</v>
      </c>
      <c r="E2" s="11" t="s">
        <v>43</v>
      </c>
      <c r="F2" s="11" t="s">
        <v>44</v>
      </c>
      <c r="G2" s="14" t="s">
        <v>6</v>
      </c>
      <c r="H2" s="15"/>
      <c r="I2" s="15"/>
      <c r="J2" s="15"/>
      <c r="K2" s="22"/>
    </row>
    <row r="3" spans="1:11" ht="19.5" thickBot="1">
      <c r="A3" s="12"/>
      <c r="B3" s="12"/>
      <c r="C3" s="12"/>
      <c r="D3" s="12"/>
      <c r="E3" s="12"/>
      <c r="F3" s="12"/>
      <c r="G3" s="14" t="s">
        <v>8</v>
      </c>
      <c r="H3" s="22"/>
      <c r="I3" s="11" t="s">
        <v>9</v>
      </c>
      <c r="J3" s="11" t="s">
        <v>45</v>
      </c>
      <c r="K3" s="23" t="s">
        <v>46</v>
      </c>
    </row>
    <row r="4" spans="1:11" ht="19.5" thickBot="1">
      <c r="A4" s="13"/>
      <c r="B4" s="13"/>
      <c r="C4" s="13"/>
      <c r="D4" s="13"/>
      <c r="E4" s="13"/>
      <c r="F4" s="13"/>
      <c r="G4" s="6" t="s">
        <v>4</v>
      </c>
      <c r="H4" s="1" t="s">
        <v>5</v>
      </c>
      <c r="I4" s="13"/>
      <c r="J4" s="13"/>
      <c r="K4" s="25"/>
    </row>
    <row r="5" spans="1:11" ht="24.95" customHeight="1" thickBot="1">
      <c r="A5" s="5">
        <v>1</v>
      </c>
      <c r="B5" s="1" t="s">
        <v>84</v>
      </c>
      <c r="C5" s="1">
        <v>1999</v>
      </c>
      <c r="D5" s="1" t="s">
        <v>155</v>
      </c>
      <c r="E5" s="1">
        <v>4620</v>
      </c>
      <c r="F5" s="1">
        <v>1890</v>
      </c>
      <c r="G5" s="1">
        <v>1</v>
      </c>
      <c r="H5" s="1">
        <v>2</v>
      </c>
      <c r="I5" s="3">
        <f>G5+H5</f>
        <v>3</v>
      </c>
      <c r="J5" s="3">
        <f>E5+F5</f>
        <v>6510</v>
      </c>
      <c r="K5" s="1">
        <v>1</v>
      </c>
    </row>
    <row r="6" spans="1:11" ht="24.95" customHeight="1" thickBot="1">
      <c r="A6" s="5">
        <v>2</v>
      </c>
      <c r="B6" s="1" t="s">
        <v>218</v>
      </c>
      <c r="C6" s="1">
        <v>1990</v>
      </c>
      <c r="D6" s="1" t="s">
        <v>177</v>
      </c>
      <c r="E6" s="1">
        <v>1585</v>
      </c>
      <c r="F6" s="1">
        <v>840</v>
      </c>
      <c r="G6" s="1">
        <v>1</v>
      </c>
      <c r="H6" s="1">
        <v>2</v>
      </c>
      <c r="I6" s="3">
        <f>G6+H6</f>
        <v>3</v>
      </c>
      <c r="J6" s="3">
        <f>E6+F6</f>
        <v>2425</v>
      </c>
      <c r="K6" s="1">
        <v>2</v>
      </c>
    </row>
    <row r="7" spans="1:11" ht="24.95" customHeight="1" thickBot="1">
      <c r="A7" s="5">
        <v>3</v>
      </c>
      <c r="B7" s="1" t="s">
        <v>80</v>
      </c>
      <c r="C7" s="1">
        <v>1986</v>
      </c>
      <c r="D7" s="1" t="s">
        <v>153</v>
      </c>
      <c r="E7" s="1">
        <v>2455</v>
      </c>
      <c r="F7" s="1">
        <v>1055</v>
      </c>
      <c r="G7" s="1">
        <v>3</v>
      </c>
      <c r="H7" s="1">
        <v>1</v>
      </c>
      <c r="I7" s="3">
        <f>G7+H7</f>
        <v>4</v>
      </c>
      <c r="J7" s="3">
        <f>E7+F7</f>
        <v>3510</v>
      </c>
      <c r="K7" s="3">
        <v>3</v>
      </c>
    </row>
    <row r="8" spans="1:11" ht="24.95" customHeight="1" thickBot="1">
      <c r="A8" s="5">
        <v>4</v>
      </c>
      <c r="B8" s="1" t="s">
        <v>82</v>
      </c>
      <c r="C8" s="1">
        <v>1974</v>
      </c>
      <c r="D8" s="1" t="s">
        <v>154</v>
      </c>
      <c r="E8" s="1">
        <v>1380</v>
      </c>
      <c r="F8" s="1">
        <v>1505</v>
      </c>
      <c r="G8" s="1">
        <v>2</v>
      </c>
      <c r="H8" s="1">
        <v>3</v>
      </c>
      <c r="I8" s="3">
        <f>G8+H8</f>
        <v>5</v>
      </c>
      <c r="J8" s="3">
        <f>E8+F8</f>
        <v>2885</v>
      </c>
      <c r="K8" s="3">
        <v>6</v>
      </c>
    </row>
    <row r="9" spans="1:11" ht="24.95" customHeight="1" thickBot="1">
      <c r="A9" s="5">
        <v>5</v>
      </c>
      <c r="B9" s="1" t="s">
        <v>219</v>
      </c>
      <c r="C9" s="1">
        <v>1991</v>
      </c>
      <c r="D9" s="1" t="s">
        <v>159</v>
      </c>
      <c r="E9" s="1">
        <v>6460</v>
      </c>
      <c r="F9" s="1">
        <v>1325</v>
      </c>
      <c r="G9" s="1">
        <v>1</v>
      </c>
      <c r="H9" s="1">
        <v>4</v>
      </c>
      <c r="I9" s="3">
        <f>G9+H9</f>
        <v>5</v>
      </c>
      <c r="J9" s="3">
        <f>E9+F9</f>
        <v>7785</v>
      </c>
      <c r="K9" s="3">
        <v>4</v>
      </c>
    </row>
    <row r="10" spans="1:11" ht="24.95" customHeight="1" thickBot="1">
      <c r="A10" s="5">
        <v>6</v>
      </c>
      <c r="B10" s="1" t="s">
        <v>220</v>
      </c>
      <c r="C10" s="1">
        <v>1990</v>
      </c>
      <c r="D10" s="1" t="s">
        <v>176</v>
      </c>
      <c r="E10" s="1">
        <v>2235</v>
      </c>
      <c r="F10" s="1">
        <v>2150</v>
      </c>
      <c r="G10" s="1">
        <v>4</v>
      </c>
      <c r="H10" s="1">
        <v>1</v>
      </c>
      <c r="I10" s="3">
        <f>G10+H10</f>
        <v>5</v>
      </c>
      <c r="J10" s="3">
        <f>E10+F10</f>
        <v>4385</v>
      </c>
      <c r="K10" s="3">
        <v>5</v>
      </c>
    </row>
    <row r="11" spans="1:11" ht="24.95" customHeight="1" thickBot="1">
      <c r="A11" s="5">
        <v>7</v>
      </c>
      <c r="B11" s="1" t="s">
        <v>221</v>
      </c>
      <c r="C11" s="1">
        <v>1980</v>
      </c>
      <c r="D11" s="1" t="s">
        <v>166</v>
      </c>
      <c r="E11" s="1">
        <v>5300</v>
      </c>
      <c r="F11" s="1">
        <v>1600</v>
      </c>
      <c r="G11" s="1">
        <v>2</v>
      </c>
      <c r="H11" s="1">
        <v>4</v>
      </c>
      <c r="I11" s="3">
        <f>G11+H11</f>
        <v>6</v>
      </c>
      <c r="J11" s="3">
        <f>E11+F11</f>
        <v>6900</v>
      </c>
      <c r="K11" s="3">
        <v>7</v>
      </c>
    </row>
    <row r="12" spans="1:11" ht="24.95" customHeight="1" thickBot="1">
      <c r="A12" s="5">
        <v>8</v>
      </c>
      <c r="B12" s="1" t="s">
        <v>222</v>
      </c>
      <c r="C12" s="1">
        <v>1979</v>
      </c>
      <c r="D12" s="1" t="s">
        <v>189</v>
      </c>
      <c r="E12" s="1">
        <v>2075</v>
      </c>
      <c r="F12" s="1">
        <v>2180</v>
      </c>
      <c r="G12" s="1">
        <v>5</v>
      </c>
      <c r="H12" s="1">
        <v>1</v>
      </c>
      <c r="I12" s="3">
        <f>G12+H12</f>
        <v>6</v>
      </c>
      <c r="J12" s="3">
        <f>E12+F12</f>
        <v>4255</v>
      </c>
      <c r="K12" s="1">
        <v>8</v>
      </c>
    </row>
    <row r="13" spans="1:11" ht="24.95" customHeight="1" thickBot="1">
      <c r="A13" s="5">
        <v>9</v>
      </c>
      <c r="B13" s="1" t="s">
        <v>223</v>
      </c>
      <c r="C13" s="1">
        <v>1983</v>
      </c>
      <c r="D13" s="1" t="s">
        <v>165</v>
      </c>
      <c r="E13" s="1">
        <v>980</v>
      </c>
      <c r="F13" s="1">
        <v>335</v>
      </c>
      <c r="G13" s="1">
        <v>3</v>
      </c>
      <c r="H13" s="1">
        <v>5</v>
      </c>
      <c r="I13" s="3">
        <f>G13+H13</f>
        <v>8</v>
      </c>
      <c r="J13" s="3">
        <f>E13+F13</f>
        <v>1315</v>
      </c>
      <c r="K13" s="1">
        <v>9</v>
      </c>
    </row>
    <row r="14" spans="1:11" ht="24.95" customHeight="1" thickBot="1">
      <c r="A14" s="5">
        <v>10</v>
      </c>
      <c r="B14" s="1" t="s">
        <v>224</v>
      </c>
      <c r="C14" s="1">
        <v>1986</v>
      </c>
      <c r="D14" s="1" t="s">
        <v>164</v>
      </c>
      <c r="E14" s="1">
        <v>1160</v>
      </c>
      <c r="F14" s="1">
        <v>405</v>
      </c>
      <c r="G14" s="1">
        <v>5</v>
      </c>
      <c r="H14" s="1">
        <v>4</v>
      </c>
      <c r="I14" s="3">
        <f>G14+H14</f>
        <v>9</v>
      </c>
      <c r="J14" s="3">
        <f>E14+F14</f>
        <v>1565</v>
      </c>
      <c r="K14" s="1">
        <v>11</v>
      </c>
    </row>
    <row r="15" spans="1:11" ht="24.95" customHeight="1" thickBot="1">
      <c r="A15" s="5">
        <v>11</v>
      </c>
      <c r="B15" s="1" t="s">
        <v>225</v>
      </c>
      <c r="C15" s="1">
        <v>1975</v>
      </c>
      <c r="D15" s="1" t="s">
        <v>181</v>
      </c>
      <c r="E15" s="1">
        <v>1530</v>
      </c>
      <c r="F15" s="1">
        <v>1770</v>
      </c>
      <c r="G15" s="1">
        <v>6</v>
      </c>
      <c r="H15" s="1">
        <v>3</v>
      </c>
      <c r="I15" s="3">
        <f>G15+H15</f>
        <v>9</v>
      </c>
      <c r="J15" s="3">
        <f>E15+F15</f>
        <v>3300</v>
      </c>
      <c r="K15" s="1">
        <v>10</v>
      </c>
    </row>
    <row r="16" spans="1:11" ht="24.95" customHeight="1" thickBot="1">
      <c r="A16" s="5">
        <v>12</v>
      </c>
      <c r="B16" s="1" t="s">
        <v>144</v>
      </c>
      <c r="C16" s="1">
        <v>1985</v>
      </c>
      <c r="D16" s="1" t="s">
        <v>196</v>
      </c>
      <c r="E16" s="1">
        <v>490</v>
      </c>
      <c r="F16" s="1">
        <v>585</v>
      </c>
      <c r="G16" s="1">
        <v>6</v>
      </c>
      <c r="H16" s="1">
        <v>3</v>
      </c>
      <c r="I16" s="3">
        <f>G16+H16</f>
        <v>9</v>
      </c>
      <c r="J16" s="3">
        <f>E16+F16</f>
        <v>1075</v>
      </c>
      <c r="K16" s="3">
        <v>12</v>
      </c>
    </row>
    <row r="17" spans="1:11" ht="24.95" customHeight="1" thickBot="1">
      <c r="A17" s="5">
        <v>13</v>
      </c>
      <c r="B17" s="1" t="s">
        <v>226</v>
      </c>
      <c r="C17" s="1">
        <v>1988</v>
      </c>
      <c r="D17" s="1" t="s">
        <v>188</v>
      </c>
      <c r="E17" s="1">
        <v>660</v>
      </c>
      <c r="F17" s="1">
        <v>1175</v>
      </c>
      <c r="G17" s="1">
        <v>5</v>
      </c>
      <c r="H17" s="1">
        <v>5</v>
      </c>
      <c r="I17" s="3">
        <f>G17+H17</f>
        <v>10</v>
      </c>
      <c r="J17" s="3">
        <f>E17+F17</f>
        <v>1835</v>
      </c>
      <c r="K17" s="1">
        <v>13</v>
      </c>
    </row>
    <row r="18" spans="1:11" ht="24.95" customHeight="1" thickBot="1">
      <c r="A18" s="5">
        <v>14</v>
      </c>
      <c r="B18" s="1" t="s">
        <v>227</v>
      </c>
      <c r="C18" s="1">
        <v>1984</v>
      </c>
      <c r="D18" s="1" t="s">
        <v>161</v>
      </c>
      <c r="E18" s="1">
        <v>1075</v>
      </c>
      <c r="F18" s="1">
        <v>890</v>
      </c>
      <c r="G18" s="1">
        <v>7</v>
      </c>
      <c r="H18" s="1">
        <v>5</v>
      </c>
      <c r="I18" s="3">
        <f>G18+H18</f>
        <v>12</v>
      </c>
      <c r="J18" s="3">
        <f>E18+F18</f>
        <v>1965</v>
      </c>
      <c r="K18" s="1">
        <v>14</v>
      </c>
    </row>
    <row r="19" spans="1:11" ht="24.95" customHeight="1" thickBot="1">
      <c r="A19" s="5">
        <v>15</v>
      </c>
      <c r="B19" s="1" t="s">
        <v>228</v>
      </c>
      <c r="C19" s="1">
        <v>1981</v>
      </c>
      <c r="D19" s="1" t="s">
        <v>160</v>
      </c>
      <c r="E19" s="1">
        <v>825</v>
      </c>
      <c r="F19" s="1">
        <v>195</v>
      </c>
      <c r="G19" s="1">
        <v>4</v>
      </c>
      <c r="H19" s="1">
        <v>9</v>
      </c>
      <c r="I19" s="3">
        <f>G19+H19</f>
        <v>13</v>
      </c>
      <c r="J19" s="3">
        <f>E19+F19</f>
        <v>1020</v>
      </c>
      <c r="K19" s="1">
        <v>19</v>
      </c>
    </row>
    <row r="20" spans="1:11" ht="24.95" customHeight="1" thickBot="1">
      <c r="A20" s="5">
        <v>16</v>
      </c>
      <c r="B20" s="1" t="s">
        <v>27</v>
      </c>
      <c r="C20" s="1">
        <v>1973</v>
      </c>
      <c r="D20" s="1" t="s">
        <v>169</v>
      </c>
      <c r="E20" s="1">
        <v>485</v>
      </c>
      <c r="F20" s="1">
        <v>330</v>
      </c>
      <c r="G20" s="1">
        <v>7</v>
      </c>
      <c r="H20" s="1">
        <v>6</v>
      </c>
      <c r="I20" s="3">
        <f>G20+H20</f>
        <v>13</v>
      </c>
      <c r="J20" s="3">
        <f>E20+F20</f>
        <v>815</v>
      </c>
      <c r="K20" s="1">
        <v>20</v>
      </c>
    </row>
    <row r="21" spans="1:11" ht="24.95" customHeight="1" thickBot="1">
      <c r="A21" s="5">
        <v>17</v>
      </c>
      <c r="B21" s="1" t="s">
        <v>103</v>
      </c>
      <c r="C21" s="1">
        <v>1987</v>
      </c>
      <c r="D21" s="1" t="s">
        <v>170</v>
      </c>
      <c r="E21" s="1">
        <v>1220</v>
      </c>
      <c r="F21" s="1">
        <v>210</v>
      </c>
      <c r="G21" s="1">
        <v>4</v>
      </c>
      <c r="H21" s="1">
        <v>9</v>
      </c>
      <c r="I21" s="3">
        <f>G21+H21</f>
        <v>13</v>
      </c>
      <c r="J21" s="3">
        <f>E21+F21</f>
        <v>1430</v>
      </c>
      <c r="K21" s="1">
        <v>17</v>
      </c>
    </row>
    <row r="22" spans="1:11" ht="24.95" customHeight="1" thickBot="1">
      <c r="A22" s="5">
        <v>18</v>
      </c>
      <c r="B22" s="1" t="s">
        <v>229</v>
      </c>
      <c r="C22" s="1">
        <v>1988</v>
      </c>
      <c r="D22" s="1" t="s">
        <v>175</v>
      </c>
      <c r="E22" s="1">
        <v>1085</v>
      </c>
      <c r="F22" s="1">
        <v>470</v>
      </c>
      <c r="G22" s="1">
        <v>6</v>
      </c>
      <c r="H22" s="1">
        <v>7</v>
      </c>
      <c r="I22" s="3">
        <f>G22+H22</f>
        <v>13</v>
      </c>
      <c r="J22" s="3">
        <f>E22+F22</f>
        <v>1555</v>
      </c>
      <c r="K22" s="3">
        <v>16</v>
      </c>
    </row>
    <row r="23" spans="1:11" ht="24.95" customHeight="1" thickBot="1">
      <c r="A23" s="5">
        <v>19</v>
      </c>
      <c r="B23" s="1" t="s">
        <v>23</v>
      </c>
      <c r="C23" s="1">
        <v>1984</v>
      </c>
      <c r="D23" s="1" t="s">
        <v>162</v>
      </c>
      <c r="E23" s="1">
        <v>275</v>
      </c>
      <c r="F23" s="1">
        <v>1150</v>
      </c>
      <c r="G23" s="1">
        <v>8</v>
      </c>
      <c r="H23" s="1">
        <v>6</v>
      </c>
      <c r="I23" s="3">
        <f>G23+H23</f>
        <v>14</v>
      </c>
      <c r="J23" s="3">
        <f>E23+F23</f>
        <v>1425</v>
      </c>
      <c r="K23" s="1">
        <v>18</v>
      </c>
    </row>
    <row r="24" spans="1:11" ht="24.95" customHeight="1" thickBot="1">
      <c r="A24" s="5">
        <v>20</v>
      </c>
      <c r="B24" s="1" t="s">
        <v>167</v>
      </c>
      <c r="C24" s="1">
        <v>1986</v>
      </c>
      <c r="D24" s="1" t="s">
        <v>168</v>
      </c>
      <c r="E24" s="1">
        <v>1505</v>
      </c>
      <c r="F24" s="1">
        <v>105</v>
      </c>
      <c r="G24" s="1">
        <v>3</v>
      </c>
      <c r="H24" s="1">
        <v>11</v>
      </c>
      <c r="I24" s="3">
        <f>G24+H24</f>
        <v>14</v>
      </c>
      <c r="J24" s="3">
        <f>E24+F24</f>
        <v>1610</v>
      </c>
      <c r="K24" s="1">
        <v>15</v>
      </c>
    </row>
    <row r="25" spans="1:11" ht="24.95" customHeight="1" thickBot="1">
      <c r="A25" s="5">
        <v>21</v>
      </c>
      <c r="B25" s="1" t="s">
        <v>230</v>
      </c>
      <c r="C25" s="1"/>
      <c r="D25" s="1" t="s">
        <v>174</v>
      </c>
      <c r="E25" s="1">
        <v>1080</v>
      </c>
      <c r="F25" s="1">
        <v>655</v>
      </c>
      <c r="G25" s="1">
        <v>7</v>
      </c>
      <c r="H25" s="1">
        <v>8</v>
      </c>
      <c r="I25" s="3">
        <f>G25+H25</f>
        <v>15</v>
      </c>
      <c r="J25" s="3">
        <f>E25+F25</f>
        <v>1735</v>
      </c>
      <c r="K25" s="1">
        <v>21</v>
      </c>
    </row>
    <row r="26" spans="1:11" ht="24.95" customHeight="1" thickBot="1">
      <c r="A26" s="5">
        <v>22</v>
      </c>
      <c r="B26" s="1" t="s">
        <v>231</v>
      </c>
      <c r="C26" s="1">
        <v>1977</v>
      </c>
      <c r="D26" s="1" t="s">
        <v>182</v>
      </c>
      <c r="E26" s="1">
        <v>1715</v>
      </c>
      <c r="F26" s="1">
        <v>1</v>
      </c>
      <c r="G26" s="1">
        <v>2</v>
      </c>
      <c r="H26" s="1">
        <v>13</v>
      </c>
      <c r="I26" s="3">
        <f>G26+H26</f>
        <v>15</v>
      </c>
      <c r="J26" s="3">
        <f>E26+F26</f>
        <v>1716</v>
      </c>
      <c r="K26" s="1">
        <v>22</v>
      </c>
    </row>
    <row r="27" spans="1:11" ht="24.95" customHeight="1" thickBot="1">
      <c r="A27" s="5">
        <v>23</v>
      </c>
      <c r="B27" s="1" t="s">
        <v>37</v>
      </c>
      <c r="C27" s="1">
        <v>1967</v>
      </c>
      <c r="D27" s="1" t="s">
        <v>186</v>
      </c>
      <c r="E27" s="1">
        <v>650</v>
      </c>
      <c r="F27" s="1">
        <v>285</v>
      </c>
      <c r="G27" s="1">
        <v>9</v>
      </c>
      <c r="H27" s="1">
        <v>7</v>
      </c>
      <c r="I27" s="3">
        <f>G27+H27</f>
        <v>16</v>
      </c>
      <c r="J27" s="3">
        <f>E27+F27</f>
        <v>935</v>
      </c>
      <c r="K27" s="3">
        <v>23</v>
      </c>
    </row>
    <row r="28" spans="1:11" ht="24.95" customHeight="1" thickBot="1">
      <c r="A28" s="5">
        <v>24</v>
      </c>
      <c r="B28" s="1" t="s">
        <v>232</v>
      </c>
      <c r="C28" s="1">
        <v>1973</v>
      </c>
      <c r="D28" s="1" t="s">
        <v>190</v>
      </c>
      <c r="E28" s="1">
        <v>640</v>
      </c>
      <c r="F28" s="1">
        <v>240</v>
      </c>
      <c r="G28" s="1">
        <v>8</v>
      </c>
      <c r="H28" s="1">
        <v>8</v>
      </c>
      <c r="I28" s="3">
        <f>G28+H28</f>
        <v>16</v>
      </c>
      <c r="J28" s="3">
        <f>E28+F28</f>
        <v>880</v>
      </c>
      <c r="K28" s="1">
        <v>24</v>
      </c>
    </row>
    <row r="29" spans="1:11" ht="24.95" customHeight="1" thickBot="1">
      <c r="A29" s="5">
        <v>25</v>
      </c>
      <c r="B29" s="1" t="s">
        <v>233</v>
      </c>
      <c r="C29" s="1">
        <v>1964</v>
      </c>
      <c r="D29" s="1" t="s">
        <v>157</v>
      </c>
      <c r="E29" s="1">
        <v>370</v>
      </c>
      <c r="F29" s="1">
        <v>710</v>
      </c>
      <c r="G29" s="1">
        <v>10</v>
      </c>
      <c r="H29" s="1">
        <v>7</v>
      </c>
      <c r="I29" s="3">
        <f>G29+H29</f>
        <v>17</v>
      </c>
      <c r="J29" s="3">
        <f>E29+F29</f>
        <v>1080</v>
      </c>
      <c r="K29" s="3">
        <v>26</v>
      </c>
    </row>
    <row r="30" spans="1:11" ht="24.95" customHeight="1" thickBot="1">
      <c r="A30" s="5">
        <v>26</v>
      </c>
      <c r="B30" s="1" t="s">
        <v>185</v>
      </c>
      <c r="C30" s="1">
        <v>1986</v>
      </c>
      <c r="D30" s="1" t="s">
        <v>184</v>
      </c>
      <c r="E30" s="1">
        <v>0</v>
      </c>
      <c r="F30" s="1">
        <v>1810</v>
      </c>
      <c r="G30" s="1">
        <v>15</v>
      </c>
      <c r="H30" s="1">
        <v>2</v>
      </c>
      <c r="I30" s="3">
        <f>G30+H30</f>
        <v>17</v>
      </c>
      <c r="J30" s="3">
        <f>E30+F30</f>
        <v>1810</v>
      </c>
      <c r="K30" s="3">
        <v>25</v>
      </c>
    </row>
    <row r="31" spans="1:11" ht="24.95" customHeight="1" thickBot="1">
      <c r="A31" s="5">
        <v>27</v>
      </c>
      <c r="B31" s="1" t="s">
        <v>234</v>
      </c>
      <c r="C31" s="1">
        <v>1974</v>
      </c>
      <c r="D31" s="1" t="s">
        <v>187</v>
      </c>
      <c r="E31" s="1">
        <v>20</v>
      </c>
      <c r="F31" s="1">
        <v>780</v>
      </c>
      <c r="G31" s="1">
        <v>12</v>
      </c>
      <c r="H31" s="1">
        <v>6</v>
      </c>
      <c r="I31" s="3">
        <f>G31+H31</f>
        <v>18</v>
      </c>
      <c r="J31" s="3">
        <f>E31+F31</f>
        <v>800</v>
      </c>
      <c r="K31" s="1">
        <v>27</v>
      </c>
    </row>
    <row r="32" spans="1:11" ht="24.95" customHeight="1" thickBot="1">
      <c r="A32" s="5">
        <v>28</v>
      </c>
      <c r="B32" s="1" t="s">
        <v>235</v>
      </c>
      <c r="C32" s="1">
        <v>1957</v>
      </c>
      <c r="D32" s="1" t="s">
        <v>156</v>
      </c>
      <c r="E32" s="1">
        <v>430</v>
      </c>
      <c r="F32" s="1">
        <v>70</v>
      </c>
      <c r="G32" s="1">
        <v>9</v>
      </c>
      <c r="H32" s="1">
        <v>10</v>
      </c>
      <c r="I32" s="3">
        <f>G32+H32</f>
        <v>19</v>
      </c>
      <c r="J32" s="3">
        <f>E32+F32</f>
        <v>500</v>
      </c>
      <c r="K32" s="3">
        <v>29</v>
      </c>
    </row>
    <row r="33" spans="1:11" ht="24.95" customHeight="1" thickBot="1">
      <c r="A33" s="5">
        <v>29</v>
      </c>
      <c r="B33" s="1" t="s">
        <v>236</v>
      </c>
      <c r="C33" s="1">
        <v>1984</v>
      </c>
      <c r="D33" s="1" t="s">
        <v>173</v>
      </c>
      <c r="E33" s="1">
        <v>320</v>
      </c>
      <c r="F33" s="1">
        <v>420</v>
      </c>
      <c r="G33" s="1">
        <v>11</v>
      </c>
      <c r="H33" s="1">
        <v>8</v>
      </c>
      <c r="I33" s="3">
        <f>G33+H33</f>
        <v>19</v>
      </c>
      <c r="J33" s="3">
        <f>E33+F33</f>
        <v>740</v>
      </c>
      <c r="K33" s="1">
        <v>28</v>
      </c>
    </row>
    <row r="34" spans="1:11" ht="24.95" customHeight="1" thickBot="1">
      <c r="A34" s="5">
        <v>30</v>
      </c>
      <c r="B34" s="1" t="s">
        <v>237</v>
      </c>
      <c r="C34" s="1">
        <v>1989</v>
      </c>
      <c r="D34" s="1" t="s">
        <v>194</v>
      </c>
      <c r="E34" s="1">
        <v>265</v>
      </c>
      <c r="F34" s="1">
        <v>430</v>
      </c>
      <c r="G34" s="1">
        <v>12</v>
      </c>
      <c r="H34" s="1">
        <v>9</v>
      </c>
      <c r="I34" s="3">
        <f>G34+H34</f>
        <v>21</v>
      </c>
      <c r="J34" s="3">
        <f>E34+F34</f>
        <v>695</v>
      </c>
      <c r="K34" s="3">
        <v>30</v>
      </c>
    </row>
    <row r="35" spans="1:11" ht="24.95" customHeight="1" thickBot="1">
      <c r="A35" s="5">
        <v>31</v>
      </c>
      <c r="B35" s="1" t="s">
        <v>42</v>
      </c>
      <c r="C35" s="1">
        <v>1979</v>
      </c>
      <c r="D35" s="1" t="s">
        <v>179</v>
      </c>
      <c r="E35" s="1">
        <v>1010</v>
      </c>
      <c r="F35" s="1">
        <v>0</v>
      </c>
      <c r="G35" s="1">
        <v>8</v>
      </c>
      <c r="H35" s="1">
        <v>15</v>
      </c>
      <c r="I35" s="3">
        <f>G35+H35</f>
        <v>23</v>
      </c>
      <c r="J35" s="3">
        <f>E35+F35</f>
        <v>1010</v>
      </c>
      <c r="K35" s="1">
        <v>31</v>
      </c>
    </row>
    <row r="36" spans="1:11" ht="24.95" customHeight="1" thickBot="1">
      <c r="A36" s="5">
        <v>32</v>
      </c>
      <c r="B36" s="1" t="s">
        <v>135</v>
      </c>
      <c r="C36" s="1">
        <v>1981</v>
      </c>
      <c r="D36" s="1" t="s">
        <v>192</v>
      </c>
      <c r="E36" s="1">
        <v>25</v>
      </c>
      <c r="F36" s="1">
        <v>60</v>
      </c>
      <c r="G36" s="1">
        <v>11</v>
      </c>
      <c r="H36" s="1">
        <v>12</v>
      </c>
      <c r="I36" s="3">
        <f>G36+H36</f>
        <v>23</v>
      </c>
      <c r="J36" s="3">
        <f>E36+F36</f>
        <v>85</v>
      </c>
      <c r="K36" s="3">
        <v>32</v>
      </c>
    </row>
    <row r="37" spans="1:11" ht="24.95" customHeight="1" thickBot="1">
      <c r="A37" s="5">
        <v>33</v>
      </c>
      <c r="B37" s="1" t="s">
        <v>147</v>
      </c>
      <c r="C37" s="1">
        <v>1981</v>
      </c>
      <c r="D37" s="1" t="s">
        <v>197</v>
      </c>
      <c r="E37" s="1">
        <v>55</v>
      </c>
      <c r="F37" s="1">
        <v>85</v>
      </c>
      <c r="G37" s="1">
        <v>13.5</v>
      </c>
      <c r="H37" s="1">
        <v>10</v>
      </c>
      <c r="I37" s="3">
        <f>G37+H37</f>
        <v>23.5</v>
      </c>
      <c r="J37" s="3">
        <f>E37+F37</f>
        <v>140</v>
      </c>
      <c r="K37" s="3">
        <v>33</v>
      </c>
    </row>
    <row r="38" spans="1:11" ht="24.95" customHeight="1" thickBot="1">
      <c r="A38" s="5">
        <v>34</v>
      </c>
      <c r="B38" s="1" t="s">
        <v>115</v>
      </c>
      <c r="C38" s="1">
        <v>1975</v>
      </c>
      <c r="D38" s="1" t="s">
        <v>178</v>
      </c>
      <c r="E38" s="1">
        <v>165</v>
      </c>
      <c r="F38" s="1">
        <v>0</v>
      </c>
      <c r="G38" s="1">
        <v>9</v>
      </c>
      <c r="H38" s="1">
        <v>15</v>
      </c>
      <c r="I38" s="3">
        <f>G38+H38</f>
        <v>24</v>
      </c>
      <c r="J38" s="3">
        <f>E38+F38</f>
        <v>165</v>
      </c>
      <c r="K38" s="3">
        <v>34</v>
      </c>
    </row>
    <row r="39" spans="1:11" ht="24.95" customHeight="1" thickBot="1">
      <c r="A39" s="5">
        <v>35</v>
      </c>
      <c r="B39" s="1" t="s">
        <v>41</v>
      </c>
      <c r="C39" s="1">
        <v>1980</v>
      </c>
      <c r="D39" s="1" t="s">
        <v>180</v>
      </c>
      <c r="E39" s="1">
        <v>340</v>
      </c>
      <c r="F39" s="1">
        <v>0</v>
      </c>
      <c r="G39" s="1">
        <v>10</v>
      </c>
      <c r="H39" s="1">
        <v>15</v>
      </c>
      <c r="I39" s="3">
        <f>G39+H39</f>
        <v>25</v>
      </c>
      <c r="J39" s="3">
        <f>E39+F39</f>
        <v>340</v>
      </c>
      <c r="K39" s="3">
        <v>35</v>
      </c>
    </row>
    <row r="40" spans="1:11" ht="24.95" customHeight="1" thickBot="1">
      <c r="A40" s="5">
        <v>36</v>
      </c>
      <c r="B40" s="1" t="s">
        <v>238</v>
      </c>
      <c r="C40" s="1">
        <v>1980</v>
      </c>
      <c r="D40" s="1" t="s">
        <v>183</v>
      </c>
      <c r="E40" s="1">
        <v>75</v>
      </c>
      <c r="F40" s="1">
        <v>0</v>
      </c>
      <c r="G40" s="1">
        <v>10</v>
      </c>
      <c r="H40" s="1">
        <v>15</v>
      </c>
      <c r="I40" s="3">
        <f>G40+H40</f>
        <v>25</v>
      </c>
      <c r="J40" s="3">
        <f>E40+F40</f>
        <v>75</v>
      </c>
      <c r="K40" s="1">
        <v>37</v>
      </c>
    </row>
    <row r="41" spans="1:11" ht="24.95" customHeight="1" thickBot="1">
      <c r="A41" s="5">
        <v>37</v>
      </c>
      <c r="B41" s="1" t="s">
        <v>149</v>
      </c>
      <c r="C41" s="1">
        <v>1966</v>
      </c>
      <c r="D41" s="1" t="s">
        <v>198</v>
      </c>
      <c r="E41" s="1">
        <v>0</v>
      </c>
      <c r="F41" s="1">
        <v>335</v>
      </c>
      <c r="G41" s="1">
        <v>15</v>
      </c>
      <c r="H41" s="1">
        <v>10</v>
      </c>
      <c r="I41" s="3">
        <f>G41+H41</f>
        <v>25</v>
      </c>
      <c r="J41" s="3">
        <f>E41+F41</f>
        <v>335</v>
      </c>
      <c r="K41" s="1">
        <v>36</v>
      </c>
    </row>
    <row r="42" spans="1:11" ht="24.95" customHeight="1" thickBot="1">
      <c r="A42" s="5">
        <v>38</v>
      </c>
      <c r="B42" s="1" t="s">
        <v>137</v>
      </c>
      <c r="C42" s="1">
        <v>1986</v>
      </c>
      <c r="D42" s="1" t="s">
        <v>193</v>
      </c>
      <c r="E42" s="1">
        <v>55</v>
      </c>
      <c r="F42" s="1">
        <v>20</v>
      </c>
      <c r="G42" s="1">
        <v>13.5</v>
      </c>
      <c r="H42" s="1">
        <v>12</v>
      </c>
      <c r="I42" s="3">
        <f>G42+H42</f>
        <v>25.5</v>
      </c>
      <c r="J42" s="3">
        <f>E42+F42</f>
        <v>75</v>
      </c>
      <c r="K42" s="1">
        <v>38</v>
      </c>
    </row>
    <row r="43" spans="1:11" ht="24.95" customHeight="1" thickBot="1">
      <c r="A43" s="5">
        <v>39</v>
      </c>
      <c r="B43" s="1" t="s">
        <v>17</v>
      </c>
      <c r="C43" s="1">
        <v>2000</v>
      </c>
      <c r="D43" s="1" t="s">
        <v>158</v>
      </c>
      <c r="E43" s="1">
        <v>0</v>
      </c>
      <c r="F43" s="1">
        <v>50</v>
      </c>
      <c r="G43" s="1">
        <v>15</v>
      </c>
      <c r="H43" s="4">
        <v>11</v>
      </c>
      <c r="I43" s="3">
        <f>G43+H43</f>
        <v>26</v>
      </c>
      <c r="J43" s="3">
        <f>E43+F43</f>
        <v>50</v>
      </c>
      <c r="K43" s="1">
        <v>40</v>
      </c>
    </row>
    <row r="44" spans="1:11" ht="24.95" customHeight="1" thickBot="1">
      <c r="A44" s="5">
        <v>40</v>
      </c>
      <c r="B44" s="1" t="s">
        <v>239</v>
      </c>
      <c r="C44" s="1">
        <v>1989</v>
      </c>
      <c r="D44" s="1" t="s">
        <v>195</v>
      </c>
      <c r="E44" s="1">
        <v>80</v>
      </c>
      <c r="F44" s="1">
        <v>0</v>
      </c>
      <c r="G44" s="1">
        <v>11</v>
      </c>
      <c r="H44" s="1">
        <v>15</v>
      </c>
      <c r="I44" s="3">
        <f>G44+H44</f>
        <v>26</v>
      </c>
      <c r="J44" s="3">
        <f>E44+F44</f>
        <v>80</v>
      </c>
      <c r="K44" s="3">
        <v>39</v>
      </c>
    </row>
    <row r="45" spans="1:11" ht="24.95" customHeight="1" thickBot="1">
      <c r="A45" s="5">
        <v>41</v>
      </c>
      <c r="B45" s="1" t="s">
        <v>24</v>
      </c>
      <c r="C45" s="1">
        <v>1972</v>
      </c>
      <c r="D45" s="1" t="s">
        <v>163</v>
      </c>
      <c r="E45" s="1">
        <v>75</v>
      </c>
      <c r="F45" s="1">
        <v>0</v>
      </c>
      <c r="G45" s="1">
        <v>12</v>
      </c>
      <c r="H45" s="1">
        <v>15</v>
      </c>
      <c r="I45" s="3">
        <f>G45+H45</f>
        <v>27</v>
      </c>
      <c r="J45" s="3">
        <f>E45+F45</f>
        <v>75</v>
      </c>
      <c r="K45" s="3">
        <v>41</v>
      </c>
    </row>
    <row r="46" spans="1:11" ht="24.95" customHeight="1" thickBot="1">
      <c r="A46" s="5">
        <v>42</v>
      </c>
      <c r="B46" s="1" t="s">
        <v>240</v>
      </c>
      <c r="C46" s="1">
        <v>1984</v>
      </c>
      <c r="D46" s="1" t="s">
        <v>171</v>
      </c>
      <c r="E46" s="1">
        <v>0</v>
      </c>
      <c r="F46" s="1">
        <v>35</v>
      </c>
      <c r="G46" s="1">
        <v>15</v>
      </c>
      <c r="H46" s="1">
        <v>13</v>
      </c>
      <c r="I46" s="3">
        <f>G46+H46</f>
        <v>28</v>
      </c>
      <c r="J46" s="3">
        <f>E46+F46</f>
        <v>35</v>
      </c>
      <c r="K46" s="3">
        <v>43</v>
      </c>
    </row>
    <row r="47" spans="1:11" ht="24.95" customHeight="1" thickBot="1">
      <c r="A47" s="5">
        <v>43</v>
      </c>
      <c r="B47" s="1" t="s">
        <v>133</v>
      </c>
      <c r="C47" s="1">
        <v>1993</v>
      </c>
      <c r="D47" s="1" t="s">
        <v>191</v>
      </c>
      <c r="E47" s="1">
        <v>40</v>
      </c>
      <c r="F47" s="1">
        <v>0</v>
      </c>
      <c r="G47" s="1">
        <v>13</v>
      </c>
      <c r="H47" s="1">
        <v>15</v>
      </c>
      <c r="I47" s="3">
        <f>G47+H47</f>
        <v>28</v>
      </c>
      <c r="J47" s="3">
        <f>E47+F47</f>
        <v>40</v>
      </c>
      <c r="K47" s="3">
        <v>42</v>
      </c>
    </row>
    <row r="48" spans="1:11" ht="24.95" customHeight="1" thickBot="1">
      <c r="A48" s="5">
        <v>44</v>
      </c>
      <c r="B48" s="1" t="s">
        <v>241</v>
      </c>
      <c r="C48" s="1">
        <v>1973</v>
      </c>
      <c r="D48" s="1" t="s">
        <v>172</v>
      </c>
      <c r="E48" s="1">
        <v>0</v>
      </c>
      <c r="F48" s="1">
        <v>0</v>
      </c>
      <c r="G48" s="1">
        <v>15</v>
      </c>
      <c r="H48" s="1">
        <v>15</v>
      </c>
      <c r="I48" s="3">
        <f>G48+H48</f>
        <v>30</v>
      </c>
      <c r="J48" s="3">
        <f>E48+F48</f>
        <v>0</v>
      </c>
      <c r="K48" s="1">
        <v>45</v>
      </c>
    </row>
    <row r="49" spans="1:11" ht="24.95" customHeight="1" thickBot="1">
      <c r="A49" s="5">
        <v>45</v>
      </c>
      <c r="B49" s="1" t="s">
        <v>151</v>
      </c>
      <c r="C49" s="1">
        <v>1990</v>
      </c>
      <c r="D49" s="1" t="s">
        <v>199</v>
      </c>
      <c r="E49" s="1">
        <v>0</v>
      </c>
      <c r="F49" s="1">
        <v>0</v>
      </c>
      <c r="G49" s="1">
        <v>15</v>
      </c>
      <c r="H49" s="1">
        <v>15</v>
      </c>
      <c r="I49" s="3">
        <f>G49+H49</f>
        <v>30</v>
      </c>
      <c r="J49" s="3">
        <f>E49+F49</f>
        <v>0</v>
      </c>
      <c r="K49" s="3">
        <v>45</v>
      </c>
    </row>
  </sheetData>
  <sortState ref="B5:J49">
    <sortCondition ref="I5:I49"/>
  </sortState>
  <mergeCells count="12">
    <mergeCell ref="A1:K1"/>
    <mergeCell ref="F2:F4"/>
    <mergeCell ref="G2:K2"/>
    <mergeCell ref="G3:H3"/>
    <mergeCell ref="I3:I4"/>
    <mergeCell ref="J3:J4"/>
    <mergeCell ref="K3:K4"/>
    <mergeCell ref="A2:A4"/>
    <mergeCell ref="B2:B4"/>
    <mergeCell ref="C2:C4"/>
    <mergeCell ref="D2:D4"/>
    <mergeCell ref="E2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>
      <selection activeCell="A13" sqref="A13"/>
    </sheetView>
  </sheetViews>
  <sheetFormatPr defaultRowHeight="15"/>
  <cols>
    <col min="6" max="6" width="13.5703125" customWidth="1"/>
    <col min="8" max="8" width="25.5703125" customWidth="1"/>
  </cols>
  <sheetData>
    <row r="1" spans="1:8">
      <c r="A1" s="29" t="s">
        <v>49</v>
      </c>
      <c r="B1" s="29"/>
      <c r="C1" s="29"/>
      <c r="D1" s="29"/>
      <c r="E1" s="29"/>
      <c r="F1" s="29"/>
      <c r="G1" s="29"/>
      <c r="H1" s="29"/>
    </row>
    <row r="2" spans="1:8">
      <c r="A2" s="29" t="s">
        <v>50</v>
      </c>
      <c r="B2" s="29"/>
      <c r="C2" s="29"/>
      <c r="D2" s="29"/>
      <c r="E2" s="29"/>
      <c r="F2" s="29"/>
      <c r="G2" s="29"/>
      <c r="H2" s="29"/>
    </row>
    <row r="3" spans="1:8">
      <c r="A3" t="s">
        <v>51</v>
      </c>
    </row>
    <row r="4" spans="1:8">
      <c r="A4" s="30" t="s">
        <v>202</v>
      </c>
      <c r="B4" s="30"/>
      <c r="C4" s="30"/>
      <c r="D4" s="30"/>
      <c r="E4" s="30"/>
      <c r="F4" s="30"/>
      <c r="G4" s="30"/>
      <c r="H4" s="30"/>
    </row>
    <row r="5" spans="1:8">
      <c r="A5" s="28"/>
      <c r="B5" s="28"/>
      <c r="C5" s="28"/>
      <c r="D5" s="28"/>
      <c r="E5" s="28"/>
      <c r="F5" s="28"/>
      <c r="G5" s="28"/>
      <c r="H5" s="28"/>
    </row>
    <row r="6" spans="1:8">
      <c r="A6" s="28" t="s">
        <v>203</v>
      </c>
      <c r="B6" s="28"/>
      <c r="C6" s="28"/>
      <c r="D6" s="28"/>
      <c r="E6" s="28"/>
      <c r="F6" s="28"/>
      <c r="G6" s="28"/>
      <c r="H6" s="28"/>
    </row>
    <row r="7" spans="1:8">
      <c r="A7" s="9" t="s">
        <v>204</v>
      </c>
    </row>
    <row r="8" spans="1:8">
      <c r="A8" t="s">
        <v>52</v>
      </c>
    </row>
    <row r="9" spans="1:8">
      <c r="A9" t="s">
        <v>53</v>
      </c>
      <c r="B9" s="9" t="s">
        <v>205</v>
      </c>
    </row>
    <row r="10" spans="1:8">
      <c r="A10" t="s">
        <v>70</v>
      </c>
      <c r="B10" s="9" t="s">
        <v>206</v>
      </c>
    </row>
    <row r="11" spans="1:8">
      <c r="A11" t="s">
        <v>54</v>
      </c>
    </row>
    <row r="12" spans="1:8">
      <c r="A12" t="s">
        <v>55</v>
      </c>
      <c r="B12">
        <v>15</v>
      </c>
      <c r="C12" t="s">
        <v>56</v>
      </c>
      <c r="F12">
        <v>45</v>
      </c>
    </row>
    <row r="13" spans="1:8">
      <c r="A13" s="9" t="s">
        <v>242</v>
      </c>
    </row>
    <row r="15" spans="1:8">
      <c r="A15" t="s">
        <v>57</v>
      </c>
    </row>
    <row r="16" spans="1:8">
      <c r="A16" t="s">
        <v>58</v>
      </c>
      <c r="D16" s="9" t="s">
        <v>11</v>
      </c>
    </row>
    <row r="17" spans="1:8">
      <c r="A17" t="s">
        <v>59</v>
      </c>
      <c r="D17" t="s">
        <v>71</v>
      </c>
    </row>
    <row r="18" spans="1:8" ht="15" customHeight="1">
      <c r="A18" t="s">
        <v>60</v>
      </c>
      <c r="D18" s="9" t="s">
        <v>95</v>
      </c>
    </row>
    <row r="19" spans="1:8" ht="15" customHeight="1"/>
    <row r="20" spans="1:8" ht="15.75" customHeight="1">
      <c r="A20" t="s">
        <v>61</v>
      </c>
    </row>
    <row r="21" spans="1:8">
      <c r="A21" t="s">
        <v>62</v>
      </c>
      <c r="D21" s="9" t="s">
        <v>13</v>
      </c>
    </row>
    <row r="22" spans="1:8">
      <c r="A22" t="s">
        <v>63</v>
      </c>
      <c r="D22" t="s">
        <v>76</v>
      </c>
    </row>
    <row r="23" spans="1:8">
      <c r="A23" t="s">
        <v>64</v>
      </c>
      <c r="D23" s="9" t="s">
        <v>12</v>
      </c>
    </row>
    <row r="25" spans="1:8">
      <c r="A25" t="s">
        <v>65</v>
      </c>
    </row>
    <row r="26" spans="1:8">
      <c r="A26" t="s">
        <v>66</v>
      </c>
    </row>
    <row r="27" spans="1:8">
      <c r="A27" t="s">
        <v>78</v>
      </c>
    </row>
    <row r="28" spans="1:8" ht="62.25" customHeight="1">
      <c r="A28" s="34" t="s">
        <v>243</v>
      </c>
      <c r="B28" s="34"/>
      <c r="C28" s="34"/>
      <c r="D28" s="34"/>
      <c r="E28" s="34"/>
      <c r="F28" s="34"/>
      <c r="G28" s="34"/>
      <c r="H28" s="34"/>
    </row>
    <row r="29" spans="1:8">
      <c r="A29" s="9" t="s">
        <v>244</v>
      </c>
    </row>
    <row r="31" spans="1:8">
      <c r="A31" t="s">
        <v>67</v>
      </c>
    </row>
    <row r="32" spans="1:8">
      <c r="C32" t="s">
        <v>68</v>
      </c>
    </row>
    <row r="34" spans="1:8">
      <c r="A34" t="s">
        <v>69</v>
      </c>
    </row>
    <row r="35" spans="1:8">
      <c r="A35" s="9" t="s">
        <v>210</v>
      </c>
      <c r="D35" s="9" t="s">
        <v>74</v>
      </c>
      <c r="G35" s="10">
        <v>1</v>
      </c>
    </row>
    <row r="36" spans="1:8">
      <c r="A36" s="9" t="s">
        <v>211</v>
      </c>
      <c r="D36" s="9" t="s">
        <v>73</v>
      </c>
      <c r="G36" s="10">
        <v>1</v>
      </c>
    </row>
    <row r="37" spans="1:8">
      <c r="A37" s="9" t="s">
        <v>212</v>
      </c>
      <c r="D37" s="9" t="s">
        <v>208</v>
      </c>
      <c r="G37" s="10" t="s">
        <v>209</v>
      </c>
    </row>
    <row r="38" spans="1:8">
      <c r="A38" s="9" t="s">
        <v>212</v>
      </c>
      <c r="D38" s="9" t="s">
        <v>214</v>
      </c>
      <c r="G38" s="10" t="s">
        <v>209</v>
      </c>
    </row>
    <row r="39" spans="1:8">
      <c r="A39" s="9" t="s">
        <v>212</v>
      </c>
      <c r="D39" s="9" t="s">
        <v>72</v>
      </c>
      <c r="G39" s="10">
        <v>1</v>
      </c>
    </row>
    <row r="40" spans="1:8">
      <c r="A40" s="9" t="s">
        <v>213</v>
      </c>
      <c r="D40" s="9" t="s">
        <v>207</v>
      </c>
      <c r="G40" s="8">
        <v>3</v>
      </c>
    </row>
    <row r="41" spans="1:8" s="9" customFormat="1">
      <c r="A41" s="9" t="s">
        <v>213</v>
      </c>
      <c r="D41" s="9" t="s">
        <v>215</v>
      </c>
      <c r="G41" s="8" t="s">
        <v>77</v>
      </c>
    </row>
    <row r="42" spans="1:8">
      <c r="A42" s="9" t="s">
        <v>213</v>
      </c>
      <c r="D42" s="9" t="s">
        <v>75</v>
      </c>
      <c r="G42" s="10">
        <v>2</v>
      </c>
    </row>
    <row r="43" spans="1:8" s="9" customFormat="1">
      <c r="G43" s="10"/>
    </row>
    <row r="44" spans="1:8">
      <c r="A44" s="28" t="s">
        <v>216</v>
      </c>
      <c r="B44" s="28"/>
      <c r="C44" s="28"/>
      <c r="D44" s="28"/>
      <c r="E44" s="28"/>
      <c r="F44" s="28"/>
      <c r="G44" s="28"/>
      <c r="H44" s="28"/>
    </row>
    <row r="46" spans="1:8">
      <c r="A46" s="28" t="s">
        <v>217</v>
      </c>
      <c r="B46" s="28"/>
      <c r="C46" s="28"/>
      <c r="D46" s="28"/>
      <c r="E46" s="28"/>
      <c r="F46" s="28"/>
      <c r="G46" s="28"/>
      <c r="H46" s="28"/>
    </row>
  </sheetData>
  <mergeCells count="8">
    <mergeCell ref="A46:H46"/>
    <mergeCell ref="A1:H1"/>
    <mergeCell ref="A2:H2"/>
    <mergeCell ref="A4:H4"/>
    <mergeCell ref="A5:H5"/>
    <mergeCell ref="A6:H6"/>
    <mergeCell ref="A44:H44"/>
    <mergeCell ref="A28:H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КОМАНДЫ</vt:lpstr>
      <vt:lpstr>ЛИЧКА</vt:lpstr>
      <vt:lpstr>протокол ГСК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Евгений</cp:lastModifiedBy>
  <cp:lastPrinted>2016-08-16T06:12:30Z</cp:lastPrinted>
  <dcterms:created xsi:type="dcterms:W3CDTF">2016-08-15T10:33:56Z</dcterms:created>
  <dcterms:modified xsi:type="dcterms:W3CDTF">2016-09-12T08:10:45Z</dcterms:modified>
</cp:coreProperties>
</file>