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0"/>
  </bookViews>
  <sheets>
    <sheet name="Мужчины Трудность" sheetId="1" r:id="rId1"/>
    <sheet name="Мужчины Скорость" sheetId="2" r:id="rId2"/>
    <sheet name="Женщины Трудность" sheetId="3" r:id="rId3"/>
    <sheet name="Женщины Скорость" sheetId="4" r:id="rId4"/>
  </sheets>
  <definedNames>
    <definedName name="_xlnm.Print_Area" localSheetId="3">'Женщины Скорость'!$A$1:$W$26</definedName>
    <definedName name="_xlnm.Print_Area" localSheetId="2">'Женщины Трудность'!$A$1:$M$26</definedName>
    <definedName name="_xlnm.Print_Area" localSheetId="1">'Мужчины Скорость'!$A$1:$W$32</definedName>
    <definedName name="_xlnm.Print_Area" localSheetId="0">'Мужчины Трудность'!$A$1:$M$38</definedName>
  </definedNames>
  <calcPr fullCalcOnLoad="1"/>
</workbook>
</file>

<file path=xl/sharedStrings.xml><?xml version="1.0" encoding="utf-8"?>
<sst xmlns="http://schemas.openxmlformats.org/spreadsheetml/2006/main" count="626" uniqueCount="288">
  <si>
    <t>ИТОГОВЫЙ ПРОТОКОЛ РЕЗУЛЬТАТОВ</t>
  </si>
  <si>
    <t>Место</t>
  </si>
  <si>
    <t>Команда</t>
  </si>
  <si>
    <t>Брагин Дмитрий</t>
  </si>
  <si>
    <t>Ветковская Анастасия</t>
  </si>
  <si>
    <t>Дементьев Егор</t>
  </si>
  <si>
    <t>Фамилия, Имя</t>
  </si>
  <si>
    <t>Г.р.</t>
  </si>
  <si>
    <t>Разр.</t>
  </si>
  <si>
    <t>Квал.</t>
  </si>
  <si>
    <t>Тр.1</t>
  </si>
  <si>
    <t>Балл 1</t>
  </si>
  <si>
    <t>Тр.2</t>
  </si>
  <si>
    <t>Балл 2</t>
  </si>
  <si>
    <t>Рез-т</t>
  </si>
  <si>
    <t>Фин.</t>
  </si>
  <si>
    <t>Вып.
разр.</t>
  </si>
  <si>
    <t>г. Вологда</t>
  </si>
  <si>
    <t>Кабанова Анастасия</t>
  </si>
  <si>
    <t>3+</t>
  </si>
  <si>
    <t>6+</t>
  </si>
  <si>
    <t>Карпов Михаил</t>
  </si>
  <si>
    <t>2+</t>
  </si>
  <si>
    <t>5+</t>
  </si>
  <si>
    <t>Кононова Дарья</t>
  </si>
  <si>
    <t>Свиридов Игорь</t>
  </si>
  <si>
    <t>16+</t>
  </si>
  <si>
    <t>Посметюх Роман</t>
  </si>
  <si>
    <t>7+</t>
  </si>
  <si>
    <t>Кошутина Ксения</t>
  </si>
  <si>
    <t>Тр.</t>
  </si>
  <si>
    <t>8+</t>
  </si>
  <si>
    <t>Гл.судья (3 кат)</t>
  </si>
  <si>
    <t>М.Е. Пешков</t>
  </si>
  <si>
    <t>Гл.секретарь</t>
  </si>
  <si>
    <t>О.В. Попова</t>
  </si>
  <si>
    <t xml:space="preserve">Чемпионат Вологодской области по скалолазанию </t>
  </si>
  <si>
    <t>14 ноября 2015 г.</t>
  </si>
  <si>
    <t>Трудность. Женщины</t>
  </si>
  <si>
    <t>Соловьёва Екатерина</t>
  </si>
  <si>
    <t>Пашнина Алена</t>
  </si>
  <si>
    <t>Данилова Елена</t>
  </si>
  <si>
    <t>Смирнова Анна</t>
  </si>
  <si>
    <t>Соловьева Мария</t>
  </si>
  <si>
    <t>ПРОТОКОЛ РЕЗУЛЬТАТОВ</t>
  </si>
  <si>
    <t>Верховинская Яна</t>
  </si>
  <si>
    <t>Полетова Екатерина</t>
  </si>
  <si>
    <t>Шишелева Наталья</t>
  </si>
  <si>
    <t>Полетова Люба</t>
  </si>
  <si>
    <t>4+</t>
  </si>
  <si>
    <t>топ</t>
  </si>
  <si>
    <t>Васько Александр</t>
  </si>
  <si>
    <t>Жильцов Валерий</t>
  </si>
  <si>
    <t>Багулин Михаил</t>
  </si>
  <si>
    <t>Хватов Илья</t>
  </si>
  <si>
    <t>21+</t>
  </si>
  <si>
    <t>Попов Сергей</t>
  </si>
  <si>
    <t>Щевцов Иван</t>
  </si>
  <si>
    <t>Некрасов Валера</t>
  </si>
  <si>
    <t>Соловьев Антон</t>
  </si>
  <si>
    <t>Кузнецов Игорь</t>
  </si>
  <si>
    <t>Амосов Алексей</t>
  </si>
  <si>
    <t>Дубов Павел</t>
  </si>
  <si>
    <t>Шустрый Роман</t>
  </si>
  <si>
    <t>Алексеев Александр</t>
  </si>
  <si>
    <t>Лезинов Михаил</t>
  </si>
  <si>
    <t>Солнцев Сергей</t>
  </si>
  <si>
    <t>Баданин Илья</t>
  </si>
  <si>
    <t>Корепин Олег</t>
  </si>
  <si>
    <t>1+</t>
  </si>
  <si>
    <t>Никитин Олег</t>
  </si>
  <si>
    <t>Никитин Игорь</t>
  </si>
  <si>
    <t>Трудность. Мужчины</t>
  </si>
  <si>
    <t>Череповец</t>
  </si>
  <si>
    <t>Вологда</t>
  </si>
  <si>
    <t>Разряд</t>
  </si>
  <si>
    <t>31,99</t>
  </si>
  <si>
    <t>17,47</t>
  </si>
  <si>
    <t>16,26</t>
  </si>
  <si>
    <t>18,06</t>
  </si>
  <si>
    <t>13,93</t>
  </si>
  <si>
    <t>31,98</t>
  </si>
  <si>
    <t>16,34</t>
  </si>
  <si>
    <t>16,13</t>
  </si>
  <si>
    <t>17,56</t>
  </si>
  <si>
    <t>14,42</t>
  </si>
  <si>
    <t>31,9</t>
  </si>
  <si>
    <t>19,1</t>
  </si>
  <si>
    <t>12,99</t>
  </si>
  <si>
    <t>19,21</t>
  </si>
  <si>
    <t>12,69</t>
  </si>
  <si>
    <t>28,9</t>
  </si>
  <si>
    <t>16,91</t>
  </si>
  <si>
    <t>11,99</t>
  </si>
  <si>
    <t>Срыв</t>
  </si>
  <si>
    <t>9,75</t>
  </si>
  <si>
    <t>23,64</t>
  </si>
  <si>
    <t>12,38</t>
  </si>
  <si>
    <t>11,5</t>
  </si>
  <si>
    <t>11,71</t>
  </si>
  <si>
    <t>11,93</t>
  </si>
  <si>
    <t>9,90</t>
  </si>
  <si>
    <t>20,48</t>
  </si>
  <si>
    <t>10,93</t>
  </si>
  <si>
    <t>10,24</t>
  </si>
  <si>
    <t>11,18</t>
  </si>
  <si>
    <t>9,3</t>
  </si>
  <si>
    <t>3 р</t>
  </si>
  <si>
    <t>24,28</t>
  </si>
  <si>
    <t>11,28</t>
  </si>
  <si>
    <t>13,00</t>
  </si>
  <si>
    <t>26,18</t>
  </si>
  <si>
    <t>17,51</t>
  </si>
  <si>
    <t>12,22</t>
  </si>
  <si>
    <t>13,56</t>
  </si>
  <si>
    <t>12,62</t>
  </si>
  <si>
    <t>23,83</t>
  </si>
  <si>
    <t>12,90</t>
  </si>
  <si>
    <t>22,19</t>
  </si>
  <si>
    <t>13,59</t>
  </si>
  <si>
    <t>10,75</t>
  </si>
  <si>
    <t>11,44</t>
  </si>
  <si>
    <t>Москва</t>
  </si>
  <si>
    <t>19,12</t>
  </si>
  <si>
    <t>8,87</t>
  </si>
  <si>
    <t>10,25</t>
  </si>
  <si>
    <t>19,54</t>
  </si>
  <si>
    <t>9,95</t>
  </si>
  <si>
    <t>9,59</t>
  </si>
  <si>
    <t>10,43</t>
  </si>
  <si>
    <t>9,74</t>
  </si>
  <si>
    <t>16,23</t>
  </si>
  <si>
    <t>9,23</t>
  </si>
  <si>
    <t>7,00</t>
  </si>
  <si>
    <t>16,85</t>
  </si>
  <si>
    <t>8,25</t>
  </si>
  <si>
    <t>8,60</t>
  </si>
  <si>
    <t>17,38</t>
  </si>
  <si>
    <t>9,00</t>
  </si>
  <si>
    <t>8,38</t>
  </si>
  <si>
    <t>18,75</t>
  </si>
  <si>
    <t>11,88</t>
  </si>
  <si>
    <t>9,54</t>
  </si>
  <si>
    <t>10,72</t>
  </si>
  <si>
    <t>8,03</t>
  </si>
  <si>
    <t>1 ю.р.</t>
  </si>
  <si>
    <t>17,22</t>
  </si>
  <si>
    <t>9,16</t>
  </si>
  <si>
    <t>8,06</t>
  </si>
  <si>
    <t>18,54</t>
  </si>
  <si>
    <t>10,79</t>
  </si>
  <si>
    <t>7,75</t>
  </si>
  <si>
    <t>8,68</t>
  </si>
  <si>
    <t>7,66</t>
  </si>
  <si>
    <t>16,93</t>
  </si>
  <si>
    <t>9,37</t>
  </si>
  <si>
    <t>7,73</t>
  </si>
  <si>
    <t>9,51</t>
  </si>
  <si>
    <t>7,42</t>
  </si>
  <si>
    <t>3 ю.р.</t>
  </si>
  <si>
    <t>16,37</t>
  </si>
  <si>
    <t>14,80</t>
  </si>
  <si>
    <t>7,61</t>
  </si>
  <si>
    <t>7,19</t>
  </si>
  <si>
    <t>17,61</t>
  </si>
  <si>
    <t>8,74</t>
  </si>
  <si>
    <t>18,92</t>
  </si>
  <si>
    <t>10,06</t>
  </si>
  <si>
    <t>10,32</t>
  </si>
  <si>
    <t>8,6</t>
  </si>
  <si>
    <t>Итог</t>
  </si>
  <si>
    <t>Сумма</t>
  </si>
  <si>
    <t>Вып.
Разряд</t>
  </si>
  <si>
    <t>1/2 фин.</t>
  </si>
  <si>
    <t>1/4 фин.</t>
  </si>
  <si>
    <t>Квалификация</t>
  </si>
  <si>
    <t>Город</t>
  </si>
  <si>
    <t>№</t>
  </si>
  <si>
    <t>Скорость. Женщины</t>
  </si>
  <si>
    <t xml:space="preserve">Чемпионат Вологодской области по скалолазанию в дисциплине "скорость" </t>
  </si>
  <si>
    <t xml:space="preserve"> </t>
  </si>
  <si>
    <t>Комлев Федор</t>
  </si>
  <si>
    <t>17,42</t>
  </si>
  <si>
    <t>8,79</t>
  </si>
  <si>
    <t>9,87</t>
  </si>
  <si>
    <t>7,59</t>
  </si>
  <si>
    <t>9,83</t>
  </si>
  <si>
    <t>16,73</t>
  </si>
  <si>
    <t>8,57</t>
  </si>
  <si>
    <t>8,16</t>
  </si>
  <si>
    <t>16,5</t>
  </si>
  <si>
    <t>7,63</t>
  </si>
  <si>
    <t>9,5</t>
  </si>
  <si>
    <t>8,22</t>
  </si>
  <si>
    <t>16,28</t>
  </si>
  <si>
    <t>8</t>
  </si>
  <si>
    <t>8,97</t>
  </si>
  <si>
    <t>7,84</t>
  </si>
  <si>
    <t>8,44</t>
  </si>
  <si>
    <t>7,12</t>
  </si>
  <si>
    <t>14,07</t>
  </si>
  <si>
    <t>7,08</t>
  </si>
  <si>
    <t>6,99</t>
  </si>
  <si>
    <t>7,4</t>
  </si>
  <si>
    <t>6,87</t>
  </si>
  <si>
    <t>15,82</t>
  </si>
  <si>
    <t>7,26</t>
  </si>
  <si>
    <t>8,56</t>
  </si>
  <si>
    <t>15,77</t>
  </si>
  <si>
    <t>8,08</t>
  </si>
  <si>
    <t>7,69</t>
  </si>
  <si>
    <t>7,25</t>
  </si>
  <si>
    <t>15,38</t>
  </si>
  <si>
    <t>8,00</t>
  </si>
  <si>
    <t>7,38</t>
  </si>
  <si>
    <t>14,88</t>
  </si>
  <si>
    <t>7,16</t>
  </si>
  <si>
    <t>7,72</t>
  </si>
  <si>
    <t>9,04</t>
  </si>
  <si>
    <t>9,29</t>
  </si>
  <si>
    <t>14,97</t>
  </si>
  <si>
    <t>8,11</t>
  </si>
  <si>
    <t>6,86</t>
  </si>
  <si>
    <t>13,05</t>
  </si>
  <si>
    <t>6,3</t>
  </si>
  <si>
    <t>7,34</t>
  </si>
  <si>
    <t>6,62</t>
  </si>
  <si>
    <t>6,43</t>
  </si>
  <si>
    <t>Некрасов Валерий</t>
  </si>
  <si>
    <t>11,98</t>
  </si>
  <si>
    <t>5,26</t>
  </si>
  <si>
    <t>6,72</t>
  </si>
  <si>
    <t>11,17</t>
  </si>
  <si>
    <t>5,88</t>
  </si>
  <si>
    <t>5,29</t>
  </si>
  <si>
    <t>6,37</t>
  </si>
  <si>
    <t>6,25</t>
  </si>
  <si>
    <t>12,98</t>
  </si>
  <si>
    <t>6,82</t>
  </si>
  <si>
    <t>6,61</t>
  </si>
  <si>
    <t>6,68</t>
  </si>
  <si>
    <t>11,94</t>
  </si>
  <si>
    <t>6,31</t>
  </si>
  <si>
    <t>5,66</t>
  </si>
  <si>
    <t>12,77</t>
  </si>
  <si>
    <t>6,93</t>
  </si>
  <si>
    <t>5,84</t>
  </si>
  <si>
    <t>13,25</t>
  </si>
  <si>
    <t>6,88</t>
  </si>
  <si>
    <t>11,7</t>
  </si>
  <si>
    <t>6,15</t>
  </si>
  <si>
    <t>5,55</t>
  </si>
  <si>
    <t>7,3</t>
  </si>
  <si>
    <t>4,93</t>
  </si>
  <si>
    <t>5,02</t>
  </si>
  <si>
    <t>10,14</t>
  </si>
  <si>
    <t>5,00</t>
  </si>
  <si>
    <t>5,14</t>
  </si>
  <si>
    <t>11,10</t>
  </si>
  <si>
    <t>5,75</t>
  </si>
  <si>
    <t>5,35</t>
  </si>
  <si>
    <t>10,73</t>
  </si>
  <si>
    <t>5,07</t>
  </si>
  <si>
    <t>Шевцов Иван</t>
  </si>
  <si>
    <t>9,67</t>
  </si>
  <si>
    <t>5,11</t>
  </si>
  <si>
    <t>4,56</t>
  </si>
  <si>
    <t>4,70</t>
  </si>
  <si>
    <t>4,81</t>
  </si>
  <si>
    <t>11,19</t>
  </si>
  <si>
    <t>5,19</t>
  </si>
  <si>
    <t>6,00</t>
  </si>
  <si>
    <t>11,21</t>
  </si>
  <si>
    <t>5,6</t>
  </si>
  <si>
    <t>5,72</t>
  </si>
  <si>
    <t>5,57</t>
  </si>
  <si>
    <t>5,64</t>
  </si>
  <si>
    <t>2 ю.р.</t>
  </si>
  <si>
    <t>б.р.</t>
  </si>
  <si>
    <t>1 р</t>
  </si>
  <si>
    <t xml:space="preserve"> 1 р</t>
  </si>
  <si>
    <t>2 р</t>
  </si>
  <si>
    <t>Соловьева Екатерина</t>
  </si>
  <si>
    <t>Семина Анна</t>
  </si>
  <si>
    <t>Кононова Даша</t>
  </si>
  <si>
    <t>Шишелева Наташа</t>
  </si>
  <si>
    <t>Полетова Любовь</t>
  </si>
  <si>
    <t>Время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</si>
</sst>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6"/>
      <color indexed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0" borderId="1">
      <alignment/>
      <protection/>
    </xf>
    <xf numFmtId="0" fontId="3" fillId="0" borderId="0">
      <alignment horizontal="center" vertical="center" wrapText="1"/>
      <protection/>
    </xf>
    <xf numFmtId="0" fontId="4" fillId="0" borderId="2">
      <alignment horizontal="center" vertical="center"/>
      <protection/>
    </xf>
    <xf numFmtId="0" fontId="4" fillId="0" borderId="2">
      <alignment horizontal="center" vertical="center"/>
      <protection/>
    </xf>
    <xf numFmtId="0" fontId="4" fillId="0" borderId="2">
      <alignment vertical="center"/>
      <protection/>
    </xf>
    <xf numFmtId="0" fontId="4" fillId="0" borderId="2">
      <alignment horizontal="center" vertical="center"/>
      <protection/>
    </xf>
    <xf numFmtId="0" fontId="4" fillId="0" borderId="0">
      <alignment horizontal="right"/>
      <protection/>
    </xf>
    <xf numFmtId="0" fontId="5" fillId="0" borderId="2">
      <alignment horizontal="center" vertical="center"/>
      <protection/>
    </xf>
    <xf numFmtId="0" fontId="5" fillId="0" borderId="0">
      <alignment horizontal="center" vertical="center"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3" applyNumberFormat="0" applyAlignment="0" applyProtection="0"/>
    <xf numFmtId="0" fontId="25" fillId="26" borderId="4" applyNumberFormat="0" applyAlignment="0" applyProtection="0"/>
    <xf numFmtId="0" fontId="2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7" borderId="9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10" applyNumberFormat="0" applyFont="0" applyAlignment="0" applyProtection="0"/>
    <xf numFmtId="9" fontId="1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1" fontId="1" fillId="0" borderId="1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35" applyBorder="1">
      <alignment horizontal="center" vertical="center"/>
      <protection/>
    </xf>
    <xf numFmtId="0" fontId="4" fillId="0" borderId="17" xfId="35" applyBorder="1" applyAlignment="1">
      <alignment horizontal="center" vertical="center"/>
      <protection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8" xfId="35" applyNumberFormat="1" applyFont="1" applyBorder="1" applyAlignment="1">
      <alignment horizontal="center" vertical="center"/>
      <protection/>
    </xf>
    <xf numFmtId="2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" xfId="35" applyNumberFormat="1" applyFont="1" applyAlignment="1">
      <alignment horizontal="center" vertical="center"/>
      <protection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6" fontId="1" fillId="0" borderId="13" xfId="0" applyNumberFormat="1" applyFont="1" applyBorder="1" applyAlignment="1">
      <alignment/>
    </xf>
    <xf numFmtId="0" fontId="1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4" fillId="0" borderId="19" xfId="35" applyBorder="1" applyAlignment="1">
      <alignment horizontal="center" vertical="center"/>
      <protection/>
    </xf>
    <xf numFmtId="0" fontId="4" fillId="0" borderId="20" xfId="35" applyBorder="1" applyAlignment="1">
      <alignment horizontal="center" vertical="center"/>
      <protection/>
    </xf>
    <xf numFmtId="0" fontId="4" fillId="0" borderId="16" xfId="35" applyBorder="1" applyAlignment="1">
      <alignment horizontal="center" vertical="center"/>
      <protection/>
    </xf>
    <xf numFmtId="0" fontId="4" fillId="0" borderId="12" xfId="35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6" fontId="1" fillId="0" borderId="12" xfId="0" applyNumberFormat="1" applyFont="1" applyBorder="1" applyAlignment="1">
      <alignment horizontal="center"/>
    </xf>
    <xf numFmtId="6" fontId="1" fillId="0" borderId="1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l_left 2" xfId="33"/>
    <cellStyle name="CompTitle" xfId="34"/>
    <cellStyle name="MyStyle" xfId="35"/>
    <cellStyle name="MyStyle 2" xfId="36"/>
    <cellStyle name="Names" xfId="37"/>
    <cellStyle name="Points" xfId="38"/>
    <cellStyle name="StyleRA" xfId="39"/>
    <cellStyle name="Teams" xfId="40"/>
    <cellStyle name="Title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M19" sqref="M19:M20"/>
    </sheetView>
  </sheetViews>
  <sheetFormatPr defaultColWidth="9.140625" defaultRowHeight="15"/>
  <cols>
    <col min="1" max="1" width="6.57421875" style="0" customWidth="1"/>
    <col min="2" max="2" width="21.00390625" style="0" bestFit="1" customWidth="1"/>
    <col min="5" max="5" width="14.421875" style="0" customWidth="1"/>
    <col min="6" max="13" width="7.140625" style="0" customWidth="1"/>
  </cols>
  <sheetData>
    <row r="1" spans="1:13" ht="40.5" customHeight="1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3" spans="1:13" ht="15">
      <c r="A3" t="s">
        <v>17</v>
      </c>
      <c r="M3" s="2" t="s">
        <v>37</v>
      </c>
    </row>
    <row r="5" spans="1:13" ht="1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">
      <c r="A6" s="42" t="s">
        <v>72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8" spans="1:13" ht="15">
      <c r="A8" s="43" t="s">
        <v>1</v>
      </c>
      <c r="B8" s="43" t="s">
        <v>6</v>
      </c>
      <c r="C8" s="43" t="s">
        <v>7</v>
      </c>
      <c r="D8" s="43" t="s">
        <v>75</v>
      </c>
      <c r="E8" s="43" t="s">
        <v>2</v>
      </c>
      <c r="F8" s="43" t="s">
        <v>9</v>
      </c>
      <c r="G8" s="43"/>
      <c r="H8" s="43"/>
      <c r="I8" s="43"/>
      <c r="J8" s="43"/>
      <c r="K8" s="43" t="s">
        <v>15</v>
      </c>
      <c r="L8" s="43"/>
      <c r="M8" s="44" t="s">
        <v>16</v>
      </c>
    </row>
    <row r="9" spans="1:13" ht="15">
      <c r="A9" s="43"/>
      <c r="B9" s="43"/>
      <c r="C9" s="43"/>
      <c r="D9" s="43"/>
      <c r="E9" s="43"/>
      <c r="F9" s="5" t="s">
        <v>10</v>
      </c>
      <c r="G9" s="5" t="s">
        <v>11</v>
      </c>
      <c r="H9" s="5" t="s">
        <v>12</v>
      </c>
      <c r="I9" s="5" t="s">
        <v>13</v>
      </c>
      <c r="J9" s="5" t="s">
        <v>14</v>
      </c>
      <c r="K9" s="5" t="s">
        <v>30</v>
      </c>
      <c r="L9" s="15" t="s">
        <v>287</v>
      </c>
      <c r="M9" s="44"/>
    </row>
    <row r="10" spans="1:13" s="4" customFormat="1" ht="15">
      <c r="A10" s="24">
        <v>1</v>
      </c>
      <c r="B10" s="51" t="s">
        <v>51</v>
      </c>
      <c r="C10" s="14">
        <v>1987</v>
      </c>
      <c r="D10" s="32" t="s">
        <v>278</v>
      </c>
      <c r="E10" s="24" t="s">
        <v>73</v>
      </c>
      <c r="F10" s="14" t="s">
        <v>50</v>
      </c>
      <c r="G10" s="14">
        <v>1</v>
      </c>
      <c r="H10" s="14" t="s">
        <v>50</v>
      </c>
      <c r="I10" s="14">
        <v>1</v>
      </c>
      <c r="J10" s="11">
        <f>G10*I10</f>
        <v>1</v>
      </c>
      <c r="K10" s="14" t="s">
        <v>50</v>
      </c>
      <c r="L10" s="14"/>
      <c r="M10" s="14" t="s">
        <v>279</v>
      </c>
    </row>
    <row r="11" spans="1:13" s="4" customFormat="1" ht="15">
      <c r="A11" s="24">
        <v>2</v>
      </c>
      <c r="B11" s="24" t="s">
        <v>53</v>
      </c>
      <c r="C11" s="14">
        <v>1995</v>
      </c>
      <c r="D11" s="14" t="s">
        <v>279</v>
      </c>
      <c r="E11" s="24" t="s">
        <v>73</v>
      </c>
      <c r="F11" s="14">
        <v>22</v>
      </c>
      <c r="G11" s="14">
        <v>2</v>
      </c>
      <c r="H11" s="14" t="s">
        <v>50</v>
      </c>
      <c r="I11" s="14">
        <v>1</v>
      </c>
      <c r="J11" s="11">
        <f>G11*I11</f>
        <v>2</v>
      </c>
      <c r="K11" s="14" t="s">
        <v>50</v>
      </c>
      <c r="L11" s="66">
        <v>0.11388888888888889</v>
      </c>
      <c r="M11" s="14" t="s">
        <v>281</v>
      </c>
    </row>
    <row r="12" spans="1:13" s="4" customFormat="1" ht="15">
      <c r="A12" s="24">
        <v>3</v>
      </c>
      <c r="B12" s="24" t="s">
        <v>52</v>
      </c>
      <c r="C12" s="14">
        <v>1994</v>
      </c>
      <c r="D12" s="14" t="s">
        <v>279</v>
      </c>
      <c r="E12" s="24" t="s">
        <v>73</v>
      </c>
      <c r="F12" s="14">
        <v>22</v>
      </c>
      <c r="G12" s="14">
        <v>2</v>
      </c>
      <c r="H12" s="14" t="s">
        <v>50</v>
      </c>
      <c r="I12" s="14">
        <v>1</v>
      </c>
      <c r="J12" s="11">
        <f>G12*I12</f>
        <v>2</v>
      </c>
      <c r="K12" s="14" t="s">
        <v>50</v>
      </c>
      <c r="L12" s="66">
        <v>0.12222222222222223</v>
      </c>
      <c r="M12" s="14" t="s">
        <v>107</v>
      </c>
    </row>
    <row r="13" spans="1:13" ht="15">
      <c r="A13" s="24">
        <v>4</v>
      </c>
      <c r="B13" s="23" t="s">
        <v>57</v>
      </c>
      <c r="C13" s="32">
        <v>1987</v>
      </c>
      <c r="D13" s="32" t="s">
        <v>278</v>
      </c>
      <c r="E13" s="23" t="s">
        <v>73</v>
      </c>
      <c r="F13" s="32">
        <v>21</v>
      </c>
      <c r="G13" s="32">
        <v>6</v>
      </c>
      <c r="H13" s="32" t="s">
        <v>50</v>
      </c>
      <c r="I13" s="32">
        <v>1</v>
      </c>
      <c r="J13" s="11">
        <f>G13*I13</f>
        <v>6</v>
      </c>
      <c r="K13" s="32" t="s">
        <v>50</v>
      </c>
      <c r="L13" s="32"/>
      <c r="M13" s="15" t="s">
        <v>107</v>
      </c>
    </row>
    <row r="14" spans="1:13" ht="15">
      <c r="A14" s="24">
        <v>5</v>
      </c>
      <c r="B14" s="52" t="s">
        <v>58</v>
      </c>
      <c r="C14" s="53">
        <v>1999</v>
      </c>
      <c r="D14" s="63" t="s">
        <v>159</v>
      </c>
      <c r="E14" s="52" t="s">
        <v>74</v>
      </c>
      <c r="F14" s="53">
        <v>21</v>
      </c>
      <c r="G14" s="53">
        <v>6</v>
      </c>
      <c r="H14" s="53" t="s">
        <v>50</v>
      </c>
      <c r="I14" s="53">
        <v>1</v>
      </c>
      <c r="J14" s="11">
        <f>G14*I14</f>
        <v>6</v>
      </c>
      <c r="K14" s="32">
        <v>8</v>
      </c>
      <c r="L14" s="32"/>
      <c r="M14" s="15" t="s">
        <v>107</v>
      </c>
    </row>
    <row r="15" spans="1:13" ht="15">
      <c r="A15" s="24">
        <v>6</v>
      </c>
      <c r="B15" s="24" t="s">
        <v>54</v>
      </c>
      <c r="C15" s="32">
        <v>2000</v>
      </c>
      <c r="D15" s="63" t="s">
        <v>159</v>
      </c>
      <c r="E15" s="23" t="s">
        <v>74</v>
      </c>
      <c r="F15" s="32" t="s">
        <v>55</v>
      </c>
      <c r="G15" s="32">
        <v>4</v>
      </c>
      <c r="H15" s="32" t="s">
        <v>50</v>
      </c>
      <c r="I15" s="32">
        <v>1</v>
      </c>
      <c r="J15" s="11">
        <f>G15*I15</f>
        <v>4</v>
      </c>
      <c r="K15" s="32">
        <v>4</v>
      </c>
      <c r="L15" s="32"/>
      <c r="M15" s="32" t="s">
        <v>145</v>
      </c>
    </row>
    <row r="16" spans="1:13" ht="15">
      <c r="A16" s="24">
        <v>7</v>
      </c>
      <c r="B16" s="23" t="s">
        <v>56</v>
      </c>
      <c r="C16" s="32">
        <v>1983</v>
      </c>
      <c r="D16" s="32" t="s">
        <v>278</v>
      </c>
      <c r="E16" s="23" t="s">
        <v>74</v>
      </c>
      <c r="F16" s="32">
        <v>21</v>
      </c>
      <c r="G16" s="32">
        <v>6</v>
      </c>
      <c r="H16" s="32" t="s">
        <v>50</v>
      </c>
      <c r="I16" s="32">
        <v>1</v>
      </c>
      <c r="J16" s="11">
        <f>G16*I16</f>
        <v>6</v>
      </c>
      <c r="K16" s="32">
        <v>4</v>
      </c>
      <c r="L16" s="32"/>
      <c r="M16" s="32" t="s">
        <v>145</v>
      </c>
    </row>
    <row r="17" spans="1:13" ht="15.75" thickBot="1">
      <c r="A17" s="54">
        <v>8</v>
      </c>
      <c r="B17" s="55" t="s">
        <v>59</v>
      </c>
      <c r="C17" s="56">
        <v>1991</v>
      </c>
      <c r="D17" s="56" t="s">
        <v>278</v>
      </c>
      <c r="E17" s="55" t="s">
        <v>73</v>
      </c>
      <c r="F17" s="56" t="s">
        <v>55</v>
      </c>
      <c r="G17" s="56">
        <v>4</v>
      </c>
      <c r="H17" s="56" t="s">
        <v>22</v>
      </c>
      <c r="I17" s="56">
        <v>20</v>
      </c>
      <c r="J17" s="57">
        <f aca="true" t="shared" si="0" ref="J17:J33">G17*I17</f>
        <v>80</v>
      </c>
      <c r="K17" s="56">
        <v>3</v>
      </c>
      <c r="L17" s="56"/>
      <c r="M17" s="56" t="s">
        <v>145</v>
      </c>
    </row>
    <row r="18" spans="1:13" ht="15">
      <c r="A18" s="58">
        <v>9</v>
      </c>
      <c r="B18" s="7" t="s">
        <v>3</v>
      </c>
      <c r="C18" s="59">
        <v>2001</v>
      </c>
      <c r="D18" s="64" t="s">
        <v>145</v>
      </c>
      <c r="E18" s="7" t="s">
        <v>73</v>
      </c>
      <c r="F18" s="59">
        <v>20</v>
      </c>
      <c r="G18" s="59">
        <v>9</v>
      </c>
      <c r="H18" s="59" t="s">
        <v>31</v>
      </c>
      <c r="I18" s="59">
        <v>9</v>
      </c>
      <c r="J18" s="10">
        <f t="shared" si="0"/>
        <v>81</v>
      </c>
      <c r="K18" s="59"/>
      <c r="L18" s="59"/>
      <c r="M18" s="59" t="s">
        <v>145</v>
      </c>
    </row>
    <row r="19" spans="1:13" ht="15">
      <c r="A19" s="24">
        <v>10</v>
      </c>
      <c r="B19" s="7" t="s">
        <v>60</v>
      </c>
      <c r="C19" s="32">
        <v>1991</v>
      </c>
      <c r="D19" s="32" t="s">
        <v>278</v>
      </c>
      <c r="E19" s="23" t="s">
        <v>74</v>
      </c>
      <c r="F19" s="32" t="s">
        <v>26</v>
      </c>
      <c r="G19" s="32">
        <v>11</v>
      </c>
      <c r="H19" s="32">
        <v>8</v>
      </c>
      <c r="I19" s="32">
        <v>10</v>
      </c>
      <c r="J19" s="11">
        <f t="shared" si="0"/>
        <v>110</v>
      </c>
      <c r="K19" s="32"/>
      <c r="L19" s="32"/>
      <c r="M19" s="32" t="s">
        <v>145</v>
      </c>
    </row>
    <row r="20" spans="1:13" ht="15">
      <c r="A20" s="24">
        <v>11</v>
      </c>
      <c r="B20" s="23" t="s">
        <v>61</v>
      </c>
      <c r="C20" s="32">
        <v>1990</v>
      </c>
      <c r="D20" s="32" t="s">
        <v>278</v>
      </c>
      <c r="E20" s="23" t="s">
        <v>74</v>
      </c>
      <c r="F20" s="32">
        <v>8</v>
      </c>
      <c r="G20" s="32">
        <v>15</v>
      </c>
      <c r="H20" s="32">
        <v>9</v>
      </c>
      <c r="I20" s="32">
        <v>8</v>
      </c>
      <c r="J20" s="11">
        <f t="shared" si="0"/>
        <v>120</v>
      </c>
      <c r="K20" s="32"/>
      <c r="L20" s="32"/>
      <c r="M20" s="32" t="s">
        <v>145</v>
      </c>
    </row>
    <row r="21" spans="1:13" ht="15">
      <c r="A21" s="24">
        <v>12</v>
      </c>
      <c r="B21" s="23" t="s">
        <v>25</v>
      </c>
      <c r="C21" s="32">
        <v>2000</v>
      </c>
      <c r="D21" s="63" t="s">
        <v>159</v>
      </c>
      <c r="E21" s="23" t="s">
        <v>74</v>
      </c>
      <c r="F21" s="32">
        <v>16</v>
      </c>
      <c r="G21" s="32">
        <v>13</v>
      </c>
      <c r="H21" s="32">
        <v>8</v>
      </c>
      <c r="I21" s="32">
        <v>10</v>
      </c>
      <c r="J21" s="11">
        <f t="shared" si="0"/>
        <v>130</v>
      </c>
      <c r="K21" s="32"/>
      <c r="L21" s="32"/>
      <c r="M21" s="15" t="s">
        <v>277</v>
      </c>
    </row>
    <row r="22" spans="1:13" ht="15">
      <c r="A22" s="24">
        <v>13</v>
      </c>
      <c r="B22" s="23" t="s">
        <v>27</v>
      </c>
      <c r="C22" s="32">
        <v>2001</v>
      </c>
      <c r="D22" s="63" t="s">
        <v>159</v>
      </c>
      <c r="E22" s="23" t="s">
        <v>74</v>
      </c>
      <c r="F22" s="32" t="s">
        <v>26</v>
      </c>
      <c r="G22" s="32">
        <v>11</v>
      </c>
      <c r="H22" s="32" t="s">
        <v>20</v>
      </c>
      <c r="I22" s="32">
        <v>14</v>
      </c>
      <c r="J22" s="11">
        <f t="shared" si="0"/>
        <v>154</v>
      </c>
      <c r="K22" s="32"/>
      <c r="L22" s="32"/>
      <c r="M22" s="15" t="s">
        <v>277</v>
      </c>
    </row>
    <row r="23" spans="1:13" ht="15">
      <c r="A23" s="24">
        <v>14</v>
      </c>
      <c r="B23" s="23" t="s">
        <v>62</v>
      </c>
      <c r="C23" s="32">
        <v>1990</v>
      </c>
      <c r="D23" s="32" t="s">
        <v>278</v>
      </c>
      <c r="E23" s="23" t="s">
        <v>74</v>
      </c>
      <c r="F23" s="32" t="s">
        <v>28</v>
      </c>
      <c r="G23" s="32">
        <v>18</v>
      </c>
      <c r="H23" s="32">
        <v>8</v>
      </c>
      <c r="I23" s="32">
        <v>10</v>
      </c>
      <c r="J23" s="11">
        <f t="shared" si="0"/>
        <v>180</v>
      </c>
      <c r="K23" s="32"/>
      <c r="L23" s="32"/>
      <c r="M23" s="15" t="s">
        <v>277</v>
      </c>
    </row>
    <row r="24" spans="1:13" ht="15">
      <c r="A24" s="24">
        <v>15</v>
      </c>
      <c r="B24" s="23" t="s">
        <v>5</v>
      </c>
      <c r="C24" s="32">
        <v>1990</v>
      </c>
      <c r="D24" s="63" t="s">
        <v>159</v>
      </c>
      <c r="E24" s="23" t="s">
        <v>73</v>
      </c>
      <c r="F24" s="32">
        <v>16</v>
      </c>
      <c r="G24" s="32">
        <v>13</v>
      </c>
      <c r="H24" s="32" t="s">
        <v>49</v>
      </c>
      <c r="I24" s="32">
        <v>16</v>
      </c>
      <c r="J24" s="11">
        <f t="shared" si="0"/>
        <v>208</v>
      </c>
      <c r="K24" s="32"/>
      <c r="L24" s="32"/>
      <c r="M24" s="15" t="s">
        <v>277</v>
      </c>
    </row>
    <row r="25" spans="1:13" ht="15">
      <c r="A25" s="24">
        <v>16</v>
      </c>
      <c r="B25" s="23" t="s">
        <v>63</v>
      </c>
      <c r="C25" s="32">
        <v>1990</v>
      </c>
      <c r="D25" s="32" t="s">
        <v>278</v>
      </c>
      <c r="E25" s="23" t="s">
        <v>74</v>
      </c>
      <c r="F25" s="32">
        <v>17</v>
      </c>
      <c r="G25" s="32">
        <v>10</v>
      </c>
      <c r="H25" s="32">
        <v>2</v>
      </c>
      <c r="I25" s="32">
        <v>21</v>
      </c>
      <c r="J25" s="11">
        <f t="shared" si="0"/>
        <v>210</v>
      </c>
      <c r="K25" s="32"/>
      <c r="L25" s="32"/>
      <c r="M25" s="15" t="s">
        <v>277</v>
      </c>
    </row>
    <row r="26" spans="1:13" ht="15">
      <c r="A26" s="24">
        <v>17</v>
      </c>
      <c r="B26" s="23" t="s">
        <v>64</v>
      </c>
      <c r="C26" s="32">
        <v>1990</v>
      </c>
      <c r="D26" s="32" t="s">
        <v>278</v>
      </c>
      <c r="E26" s="23" t="s">
        <v>73</v>
      </c>
      <c r="F26" s="32">
        <v>6</v>
      </c>
      <c r="G26" s="32">
        <v>11</v>
      </c>
      <c r="H26" s="32">
        <v>2</v>
      </c>
      <c r="I26" s="32">
        <v>21</v>
      </c>
      <c r="J26" s="11">
        <f t="shared" si="0"/>
        <v>231</v>
      </c>
      <c r="K26" s="32"/>
      <c r="L26" s="32"/>
      <c r="M26" s="15" t="s">
        <v>277</v>
      </c>
    </row>
    <row r="27" spans="1:13" ht="15">
      <c r="A27" s="24">
        <v>18</v>
      </c>
      <c r="B27" s="23" t="s">
        <v>65</v>
      </c>
      <c r="C27" s="32">
        <v>1990</v>
      </c>
      <c r="D27" s="32" t="s">
        <v>278</v>
      </c>
      <c r="E27" s="23" t="s">
        <v>74</v>
      </c>
      <c r="F27" s="32">
        <v>8</v>
      </c>
      <c r="G27" s="32">
        <v>15</v>
      </c>
      <c r="H27" s="32">
        <v>3</v>
      </c>
      <c r="I27" s="32">
        <v>18</v>
      </c>
      <c r="J27" s="11">
        <f t="shared" si="0"/>
        <v>270</v>
      </c>
      <c r="K27" s="32"/>
      <c r="L27" s="32"/>
      <c r="M27" s="32"/>
    </row>
    <row r="28" spans="1:13" ht="15">
      <c r="A28" s="24">
        <v>18</v>
      </c>
      <c r="B28" s="23" t="s">
        <v>67</v>
      </c>
      <c r="C28" s="32">
        <v>2000</v>
      </c>
      <c r="D28" s="32" t="s">
        <v>278</v>
      </c>
      <c r="E28" s="23" t="s">
        <v>74</v>
      </c>
      <c r="F28" s="32" t="s">
        <v>28</v>
      </c>
      <c r="G28" s="32">
        <v>18</v>
      </c>
      <c r="H28" s="32">
        <v>6</v>
      </c>
      <c r="I28" s="32">
        <v>15</v>
      </c>
      <c r="J28" s="11">
        <f t="shared" si="0"/>
        <v>270</v>
      </c>
      <c r="K28" s="32"/>
      <c r="L28" s="32"/>
      <c r="M28" s="32"/>
    </row>
    <row r="29" spans="1:13" ht="15">
      <c r="A29" s="24">
        <v>20</v>
      </c>
      <c r="B29" s="23" t="s">
        <v>66</v>
      </c>
      <c r="C29" s="32">
        <v>1981</v>
      </c>
      <c r="D29" s="32" t="s">
        <v>278</v>
      </c>
      <c r="E29" s="23" t="s">
        <v>73</v>
      </c>
      <c r="F29" s="32">
        <v>8</v>
      </c>
      <c r="G29" s="32">
        <v>15</v>
      </c>
      <c r="H29" s="32" t="s">
        <v>22</v>
      </c>
      <c r="I29" s="32">
        <v>19</v>
      </c>
      <c r="J29" s="11">
        <f>G29*I29</f>
        <v>285</v>
      </c>
      <c r="K29" s="32"/>
      <c r="L29" s="32"/>
      <c r="M29" s="32"/>
    </row>
    <row r="30" spans="1:13" ht="15">
      <c r="A30" s="24">
        <v>21</v>
      </c>
      <c r="B30" s="23" t="s">
        <v>21</v>
      </c>
      <c r="C30" s="32">
        <v>1998</v>
      </c>
      <c r="D30" s="32" t="s">
        <v>278</v>
      </c>
      <c r="E30" s="23" t="s">
        <v>73</v>
      </c>
      <c r="F30" s="32">
        <v>6</v>
      </c>
      <c r="G30" s="32">
        <v>20</v>
      </c>
      <c r="H30" s="32" t="s">
        <v>19</v>
      </c>
      <c r="I30" s="32">
        <v>18</v>
      </c>
      <c r="J30" s="11">
        <f t="shared" si="0"/>
        <v>360</v>
      </c>
      <c r="K30" s="32"/>
      <c r="L30" s="32"/>
      <c r="M30" s="32"/>
    </row>
    <row r="31" spans="1:13" ht="15">
      <c r="A31" s="24">
        <v>22</v>
      </c>
      <c r="B31" s="23" t="s">
        <v>68</v>
      </c>
      <c r="C31" s="32">
        <v>1985</v>
      </c>
      <c r="D31" s="32" t="s">
        <v>278</v>
      </c>
      <c r="E31" s="23" t="s">
        <v>73</v>
      </c>
      <c r="F31" s="32">
        <v>6</v>
      </c>
      <c r="G31" s="32">
        <v>20</v>
      </c>
      <c r="H31" s="32" t="s">
        <v>28</v>
      </c>
      <c r="I31" s="32">
        <v>19</v>
      </c>
      <c r="J31" s="11">
        <f t="shared" si="0"/>
        <v>380</v>
      </c>
      <c r="K31" s="32"/>
      <c r="L31" s="32"/>
      <c r="M31" s="32"/>
    </row>
    <row r="32" spans="1:13" ht="15">
      <c r="A32" s="24">
        <v>23</v>
      </c>
      <c r="B32" s="23" t="s">
        <v>71</v>
      </c>
      <c r="C32" s="32">
        <v>1990</v>
      </c>
      <c r="D32" s="32" t="s">
        <v>278</v>
      </c>
      <c r="E32" s="23" t="s">
        <v>74</v>
      </c>
      <c r="F32" s="32" t="s">
        <v>23</v>
      </c>
      <c r="G32" s="32">
        <v>23</v>
      </c>
      <c r="H32" s="32" t="s">
        <v>69</v>
      </c>
      <c r="I32" s="32">
        <v>23</v>
      </c>
      <c r="J32" s="11">
        <f t="shared" si="0"/>
        <v>529</v>
      </c>
      <c r="K32" s="32"/>
      <c r="L32" s="32"/>
      <c r="M32" s="32"/>
    </row>
    <row r="33" spans="1:13" ht="15">
      <c r="A33" s="24">
        <v>24</v>
      </c>
      <c r="B33" s="23" t="s">
        <v>70</v>
      </c>
      <c r="C33" s="32">
        <v>1988</v>
      </c>
      <c r="D33" s="32" t="s">
        <v>278</v>
      </c>
      <c r="E33" s="23" t="s">
        <v>73</v>
      </c>
      <c r="F33" s="32" t="s">
        <v>49</v>
      </c>
      <c r="G33" s="32">
        <v>24</v>
      </c>
      <c r="H33" s="32" t="s">
        <v>69</v>
      </c>
      <c r="I33" s="32">
        <v>23</v>
      </c>
      <c r="J33" s="11">
        <f t="shared" si="0"/>
        <v>552</v>
      </c>
      <c r="K33" s="32"/>
      <c r="L33" s="32"/>
      <c r="M33" s="32"/>
    </row>
    <row r="34" spans="1:13" ht="15">
      <c r="A34" s="60"/>
      <c r="B34" s="61"/>
      <c r="C34" s="62"/>
      <c r="D34" s="61"/>
      <c r="E34" s="61"/>
      <c r="F34" s="62"/>
      <c r="G34" s="62"/>
      <c r="H34" s="62"/>
      <c r="I34" s="62"/>
      <c r="J34" s="12"/>
      <c r="K34" s="9"/>
      <c r="L34" s="9"/>
      <c r="M34" s="9"/>
    </row>
    <row r="35" ht="15">
      <c r="B35" s="9"/>
    </row>
    <row r="36" spans="1:13" ht="15">
      <c r="A36" t="s">
        <v>32</v>
      </c>
      <c r="M36" s="2" t="s">
        <v>33</v>
      </c>
    </row>
    <row r="38" spans="1:13" ht="15">
      <c r="A38" t="s">
        <v>34</v>
      </c>
      <c r="M38" s="2" t="s">
        <v>35</v>
      </c>
    </row>
  </sheetData>
  <sheetProtection/>
  <mergeCells count="11">
    <mergeCell ref="M8:M9"/>
    <mergeCell ref="A1:M1"/>
    <mergeCell ref="A5:M5"/>
    <mergeCell ref="A6:M6"/>
    <mergeCell ref="A8:A9"/>
    <mergeCell ref="B8:B9"/>
    <mergeCell ref="C8:C9"/>
    <mergeCell ref="D8:D9"/>
    <mergeCell ref="E8:E9"/>
    <mergeCell ref="F8:J8"/>
    <mergeCell ref="K8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selection activeCell="W18" sqref="W18:W19"/>
    </sheetView>
  </sheetViews>
  <sheetFormatPr defaultColWidth="9.140625" defaultRowHeight="15"/>
  <cols>
    <col min="1" max="1" width="4.28125" style="0" customWidth="1"/>
    <col min="2" max="2" width="21.00390625" style="0" bestFit="1" customWidth="1"/>
    <col min="3" max="3" width="6.57421875" style="0" customWidth="1"/>
    <col min="4" max="4" width="8.28125" style="0" customWidth="1"/>
    <col min="5" max="5" width="12.421875" style="0" customWidth="1"/>
    <col min="6" max="20" width="6.57421875" style="0" customWidth="1"/>
    <col min="21" max="21" width="6.7109375" style="0" customWidth="1"/>
    <col min="22" max="23" width="6.57421875" style="0" customWidth="1"/>
  </cols>
  <sheetData>
    <row r="1" spans="1:23" ht="40.5" customHeight="1">
      <c r="A1" s="41" t="s">
        <v>179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3" spans="1:23" ht="15">
      <c r="A3" t="s">
        <v>17</v>
      </c>
      <c r="W3" s="2" t="s">
        <v>37</v>
      </c>
    </row>
    <row r="5" spans="1:23" ht="1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ht="15">
      <c r="A6" s="42" t="s">
        <v>178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8" spans="1:23" ht="15">
      <c r="A8" s="43" t="s">
        <v>177</v>
      </c>
      <c r="B8" s="43" t="s">
        <v>6</v>
      </c>
      <c r="C8" s="43" t="s">
        <v>7</v>
      </c>
      <c r="D8" s="43" t="s">
        <v>75</v>
      </c>
      <c r="E8" s="43" t="s">
        <v>176</v>
      </c>
      <c r="F8" s="45" t="s">
        <v>175</v>
      </c>
      <c r="G8" s="46"/>
      <c r="H8" s="46"/>
      <c r="I8" s="49"/>
      <c r="J8" s="49"/>
      <c r="K8" s="49"/>
      <c r="L8" s="50"/>
      <c r="M8" s="45" t="s">
        <v>174</v>
      </c>
      <c r="N8" s="46"/>
      <c r="O8" s="47"/>
      <c r="P8" s="45" t="s">
        <v>173</v>
      </c>
      <c r="Q8" s="46"/>
      <c r="R8" s="47"/>
      <c r="S8" s="48" t="s">
        <v>15</v>
      </c>
      <c r="T8" s="48"/>
      <c r="U8" s="48"/>
      <c r="V8" s="43" t="s">
        <v>1</v>
      </c>
      <c r="W8" s="44" t="s">
        <v>16</v>
      </c>
    </row>
    <row r="9" spans="1:23" ht="15">
      <c r="A9" s="43"/>
      <c r="B9" s="43"/>
      <c r="C9" s="43"/>
      <c r="D9" s="43"/>
      <c r="E9" s="43"/>
      <c r="F9" s="22" t="s">
        <v>10</v>
      </c>
      <c r="G9" s="21" t="s">
        <v>12</v>
      </c>
      <c r="H9" s="21" t="s">
        <v>171</v>
      </c>
      <c r="I9" s="22" t="s">
        <v>10</v>
      </c>
      <c r="J9" s="21" t="s">
        <v>12</v>
      </c>
      <c r="K9" s="21" t="s">
        <v>171</v>
      </c>
      <c r="L9" s="21" t="s">
        <v>170</v>
      </c>
      <c r="M9" s="22" t="s">
        <v>10</v>
      </c>
      <c r="N9" s="21" t="s">
        <v>12</v>
      </c>
      <c r="O9" s="21" t="s">
        <v>170</v>
      </c>
      <c r="P9" s="22" t="s">
        <v>10</v>
      </c>
      <c r="Q9" s="21" t="s">
        <v>12</v>
      </c>
      <c r="R9" s="21" t="s">
        <v>170</v>
      </c>
      <c r="S9" s="22" t="s">
        <v>10</v>
      </c>
      <c r="T9" s="21" t="s">
        <v>12</v>
      </c>
      <c r="U9" s="21" t="s">
        <v>170</v>
      </c>
      <c r="V9" s="43"/>
      <c r="W9" s="44"/>
    </row>
    <row r="10" spans="1:23" s="4" customFormat="1" ht="15">
      <c r="A10" s="24">
        <v>1</v>
      </c>
      <c r="B10" s="24" t="s">
        <v>3</v>
      </c>
      <c r="C10" s="14">
        <v>2001</v>
      </c>
      <c r="D10" s="63" t="s">
        <v>145</v>
      </c>
      <c r="E10" s="24" t="s">
        <v>73</v>
      </c>
      <c r="F10" s="31" t="s">
        <v>276</v>
      </c>
      <c r="G10" s="31" t="s">
        <v>275</v>
      </c>
      <c r="H10" s="28">
        <f aca="true" t="shared" si="0" ref="H10:H19">F10+G10</f>
        <v>11.21</v>
      </c>
      <c r="I10" s="30" t="s">
        <v>274</v>
      </c>
      <c r="J10" s="30" t="s">
        <v>273</v>
      </c>
      <c r="K10" s="28">
        <f aca="true" t="shared" si="1" ref="K10:K22">I10+J10</f>
        <v>11.32</v>
      </c>
      <c r="L10" s="30" t="s">
        <v>272</v>
      </c>
      <c r="M10" s="30" t="s">
        <v>271</v>
      </c>
      <c r="N10" s="30" t="s">
        <v>270</v>
      </c>
      <c r="O10" s="30" t="s">
        <v>269</v>
      </c>
      <c r="P10" s="30" t="s">
        <v>268</v>
      </c>
      <c r="Q10" s="30" t="s">
        <v>267</v>
      </c>
      <c r="R10" s="30" t="s">
        <v>157</v>
      </c>
      <c r="S10" s="30" t="s">
        <v>266</v>
      </c>
      <c r="T10" s="30" t="s">
        <v>265</v>
      </c>
      <c r="U10" s="30" t="s">
        <v>264</v>
      </c>
      <c r="V10" s="14">
        <v>1</v>
      </c>
      <c r="W10" s="14" t="s">
        <v>280</v>
      </c>
    </row>
    <row r="11" spans="1:23" s="4" customFormat="1" ht="15">
      <c r="A11" s="24">
        <v>2</v>
      </c>
      <c r="B11" s="24" t="s">
        <v>263</v>
      </c>
      <c r="C11" s="14">
        <v>1987</v>
      </c>
      <c r="D11" s="63" t="s">
        <v>278</v>
      </c>
      <c r="E11" s="24" t="s">
        <v>73</v>
      </c>
      <c r="F11" s="28">
        <v>5.94</v>
      </c>
      <c r="G11" s="28">
        <v>5.51</v>
      </c>
      <c r="H11" s="28">
        <f t="shared" si="0"/>
        <v>11.45</v>
      </c>
      <c r="I11" s="30" t="s">
        <v>243</v>
      </c>
      <c r="J11" s="30" t="s">
        <v>262</v>
      </c>
      <c r="K11" s="28">
        <f t="shared" si="1"/>
        <v>10.73</v>
      </c>
      <c r="L11" s="30" t="s">
        <v>261</v>
      </c>
      <c r="M11" s="30" t="s">
        <v>260</v>
      </c>
      <c r="N11" s="30" t="s">
        <v>259</v>
      </c>
      <c r="O11" s="30" t="s">
        <v>258</v>
      </c>
      <c r="P11" s="30" t="s">
        <v>257</v>
      </c>
      <c r="Q11" s="30" t="s">
        <v>256</v>
      </c>
      <c r="R11" s="30" t="s">
        <v>255</v>
      </c>
      <c r="S11" s="30" t="s">
        <v>254</v>
      </c>
      <c r="T11" s="30" t="s">
        <v>253</v>
      </c>
      <c r="U11" s="30" t="s">
        <v>127</v>
      </c>
      <c r="V11" s="14">
        <v>2</v>
      </c>
      <c r="W11" s="14" t="s">
        <v>281</v>
      </c>
    </row>
    <row r="12" spans="1:23" s="4" customFormat="1" ht="15">
      <c r="A12" s="25">
        <v>3</v>
      </c>
      <c r="B12" s="25" t="s">
        <v>53</v>
      </c>
      <c r="C12" s="26">
        <v>1995</v>
      </c>
      <c r="D12" s="67" t="s">
        <v>279</v>
      </c>
      <c r="E12" s="24" t="s">
        <v>73</v>
      </c>
      <c r="F12" s="27" t="s">
        <v>236</v>
      </c>
      <c r="G12" s="27" t="s">
        <v>252</v>
      </c>
      <c r="H12" s="28">
        <f t="shared" si="0"/>
        <v>13.55</v>
      </c>
      <c r="I12" s="29" t="s">
        <v>251</v>
      </c>
      <c r="J12" s="29" t="s">
        <v>250</v>
      </c>
      <c r="K12" s="28">
        <f t="shared" si="1"/>
        <v>11.7</v>
      </c>
      <c r="L12" s="29" t="s">
        <v>249</v>
      </c>
      <c r="M12" s="29" t="s">
        <v>235</v>
      </c>
      <c r="N12" s="29" t="s">
        <v>248</v>
      </c>
      <c r="O12" s="29" t="s">
        <v>247</v>
      </c>
      <c r="P12" s="29" t="s">
        <v>246</v>
      </c>
      <c r="Q12" s="29" t="s">
        <v>245</v>
      </c>
      <c r="R12" s="29" t="s">
        <v>244</v>
      </c>
      <c r="S12" s="29" t="s">
        <v>243</v>
      </c>
      <c r="T12" s="29" t="s">
        <v>242</v>
      </c>
      <c r="U12" s="29" t="s">
        <v>241</v>
      </c>
      <c r="V12" s="26">
        <v>3</v>
      </c>
      <c r="W12" s="26" t="s">
        <v>107</v>
      </c>
    </row>
    <row r="13" spans="1:23" ht="15">
      <c r="A13" s="24">
        <v>4</v>
      </c>
      <c r="B13" s="25" t="s">
        <v>52</v>
      </c>
      <c r="C13" s="32">
        <v>1994</v>
      </c>
      <c r="D13" s="15" t="s">
        <v>279</v>
      </c>
      <c r="E13" s="24" t="s">
        <v>73</v>
      </c>
      <c r="F13" s="33" t="s">
        <v>240</v>
      </c>
      <c r="G13" s="33" t="s">
        <v>224</v>
      </c>
      <c r="H13" s="28">
        <f t="shared" si="0"/>
        <v>12.98</v>
      </c>
      <c r="I13" s="33" t="s">
        <v>239</v>
      </c>
      <c r="J13" s="33" t="s">
        <v>238</v>
      </c>
      <c r="K13" s="28">
        <f t="shared" si="1"/>
        <v>13.43</v>
      </c>
      <c r="L13" s="33" t="s">
        <v>237</v>
      </c>
      <c r="M13" s="33" t="s">
        <v>236</v>
      </c>
      <c r="N13" s="33" t="s">
        <v>235</v>
      </c>
      <c r="O13" s="33" t="s">
        <v>115</v>
      </c>
      <c r="P13" s="33" t="s">
        <v>234</v>
      </c>
      <c r="Q13" s="33" t="s">
        <v>233</v>
      </c>
      <c r="R13" s="34" t="s">
        <v>232</v>
      </c>
      <c r="S13" s="33" t="s">
        <v>231</v>
      </c>
      <c r="T13" s="33" t="s">
        <v>230</v>
      </c>
      <c r="U13" s="33" t="s">
        <v>229</v>
      </c>
      <c r="V13" s="32">
        <v>4</v>
      </c>
      <c r="W13" s="69" t="s">
        <v>107</v>
      </c>
    </row>
    <row r="14" spans="1:23" ht="15">
      <c r="A14" s="24">
        <v>5</v>
      </c>
      <c r="B14" s="23" t="s">
        <v>228</v>
      </c>
      <c r="C14" s="32">
        <v>1999</v>
      </c>
      <c r="D14" s="63" t="s">
        <v>159</v>
      </c>
      <c r="E14" s="23" t="s">
        <v>74</v>
      </c>
      <c r="F14" s="33" t="s">
        <v>227</v>
      </c>
      <c r="G14" s="33" t="s">
        <v>226</v>
      </c>
      <c r="H14" s="28">
        <f t="shared" si="0"/>
        <v>13.05</v>
      </c>
      <c r="I14" s="33" t="s">
        <v>225</v>
      </c>
      <c r="J14" s="33" t="s">
        <v>224</v>
      </c>
      <c r="K14" s="28">
        <f t="shared" si="1"/>
        <v>13.64</v>
      </c>
      <c r="L14" s="33" t="s">
        <v>223</v>
      </c>
      <c r="M14" s="33" t="s">
        <v>222</v>
      </c>
      <c r="N14" s="33" t="s">
        <v>221</v>
      </c>
      <c r="O14" s="33" t="s">
        <v>220</v>
      </c>
      <c r="P14" s="35"/>
      <c r="Q14" s="35"/>
      <c r="R14" s="35"/>
      <c r="S14" s="35"/>
      <c r="T14" s="35"/>
      <c r="U14" s="35"/>
      <c r="V14" s="32">
        <v>5</v>
      </c>
      <c r="W14" s="32" t="s">
        <v>145</v>
      </c>
    </row>
    <row r="15" spans="1:23" ht="15">
      <c r="A15" s="25">
        <v>6</v>
      </c>
      <c r="B15" s="23" t="s">
        <v>27</v>
      </c>
      <c r="C15" s="32">
        <v>2001</v>
      </c>
      <c r="D15" s="63" t="s">
        <v>159</v>
      </c>
      <c r="E15" s="23" t="s">
        <v>74</v>
      </c>
      <c r="F15" s="33" t="s">
        <v>219</v>
      </c>
      <c r="G15" s="33" t="s">
        <v>218</v>
      </c>
      <c r="H15" s="28">
        <f t="shared" si="0"/>
        <v>18.33</v>
      </c>
      <c r="I15" s="33" t="s">
        <v>217</v>
      </c>
      <c r="J15" s="33" t="s">
        <v>216</v>
      </c>
      <c r="K15" s="28">
        <f t="shared" si="1"/>
        <v>14.879999999999999</v>
      </c>
      <c r="L15" s="33" t="s">
        <v>215</v>
      </c>
      <c r="M15" s="33" t="s">
        <v>214</v>
      </c>
      <c r="N15" s="33" t="s">
        <v>213</v>
      </c>
      <c r="O15" s="33" t="s">
        <v>212</v>
      </c>
      <c r="P15" s="35"/>
      <c r="Q15" s="35"/>
      <c r="R15" s="35"/>
      <c r="S15" s="35"/>
      <c r="T15" s="35"/>
      <c r="U15" s="35"/>
      <c r="V15" s="32">
        <v>6</v>
      </c>
      <c r="W15" s="32" t="s">
        <v>145</v>
      </c>
    </row>
    <row r="16" spans="1:23" ht="15">
      <c r="A16" s="24">
        <v>7</v>
      </c>
      <c r="B16" s="23" t="s">
        <v>60</v>
      </c>
      <c r="C16" s="32">
        <v>1991</v>
      </c>
      <c r="D16" s="32" t="s">
        <v>278</v>
      </c>
      <c r="E16" s="23" t="s">
        <v>74</v>
      </c>
      <c r="F16" s="33" t="s">
        <v>211</v>
      </c>
      <c r="G16" s="33" t="s">
        <v>113</v>
      </c>
      <c r="H16" s="28">
        <f t="shared" si="0"/>
        <v>19.47</v>
      </c>
      <c r="I16" s="33" t="s">
        <v>210</v>
      </c>
      <c r="J16" s="33" t="s">
        <v>209</v>
      </c>
      <c r="K16" s="28">
        <f t="shared" si="1"/>
        <v>15.77</v>
      </c>
      <c r="L16" s="33" t="s">
        <v>208</v>
      </c>
      <c r="M16" s="33" t="s">
        <v>207</v>
      </c>
      <c r="N16" s="33" t="s">
        <v>206</v>
      </c>
      <c r="O16" s="33" t="s">
        <v>205</v>
      </c>
      <c r="P16" s="35"/>
      <c r="Q16" s="35"/>
      <c r="R16" s="35"/>
      <c r="S16" s="35"/>
      <c r="T16" s="35"/>
      <c r="U16" s="35"/>
      <c r="V16" s="32">
        <v>7</v>
      </c>
      <c r="W16" s="32" t="s">
        <v>145</v>
      </c>
    </row>
    <row r="17" spans="1:23" ht="15">
      <c r="A17" s="24">
        <v>8</v>
      </c>
      <c r="B17" s="23" t="s">
        <v>54</v>
      </c>
      <c r="C17" s="32">
        <v>2000</v>
      </c>
      <c r="D17" s="63" t="s">
        <v>159</v>
      </c>
      <c r="E17" s="23" t="s">
        <v>74</v>
      </c>
      <c r="F17" s="33" t="s">
        <v>204</v>
      </c>
      <c r="G17" s="33" t="s">
        <v>203</v>
      </c>
      <c r="H17" s="28">
        <f t="shared" si="0"/>
        <v>14.27</v>
      </c>
      <c r="I17" s="33" t="s">
        <v>202</v>
      </c>
      <c r="J17" s="33" t="s">
        <v>201</v>
      </c>
      <c r="K17" s="28">
        <f t="shared" si="1"/>
        <v>14.07</v>
      </c>
      <c r="L17" s="33" t="s">
        <v>200</v>
      </c>
      <c r="M17" s="33" t="s">
        <v>94</v>
      </c>
      <c r="N17" s="33" t="s">
        <v>199</v>
      </c>
      <c r="O17" s="33"/>
      <c r="P17" s="35"/>
      <c r="Q17" s="35"/>
      <c r="R17" s="35"/>
      <c r="S17" s="35"/>
      <c r="T17" s="35"/>
      <c r="U17" s="35"/>
      <c r="V17" s="32">
        <v>8</v>
      </c>
      <c r="W17" s="32" t="s">
        <v>145</v>
      </c>
    </row>
    <row r="18" spans="1:23" ht="15">
      <c r="A18" s="25">
        <v>9</v>
      </c>
      <c r="B18" s="23" t="s">
        <v>61</v>
      </c>
      <c r="C18" s="32">
        <v>1990</v>
      </c>
      <c r="D18" s="15" t="s">
        <v>278</v>
      </c>
      <c r="E18" s="23" t="s">
        <v>74</v>
      </c>
      <c r="F18" s="33" t="s">
        <v>198</v>
      </c>
      <c r="G18" s="33" t="s">
        <v>197</v>
      </c>
      <c r="H18" s="28">
        <f t="shared" si="0"/>
        <v>16.28</v>
      </c>
      <c r="I18" s="33" t="s">
        <v>196</v>
      </c>
      <c r="J18" s="33" t="s">
        <v>195</v>
      </c>
      <c r="K18" s="28">
        <f t="shared" si="1"/>
        <v>16.97</v>
      </c>
      <c r="L18" s="33" t="s">
        <v>194</v>
      </c>
      <c r="M18" s="35"/>
      <c r="N18" s="35"/>
      <c r="O18" s="35"/>
      <c r="P18" s="35"/>
      <c r="Q18" s="35"/>
      <c r="R18" s="35"/>
      <c r="S18" s="35"/>
      <c r="T18" s="35"/>
      <c r="U18" s="35"/>
      <c r="V18" s="32">
        <v>9</v>
      </c>
      <c r="W18" s="32" t="s">
        <v>145</v>
      </c>
    </row>
    <row r="19" spans="1:23" ht="15">
      <c r="A19" s="24">
        <v>10</v>
      </c>
      <c r="B19" s="23" t="s">
        <v>25</v>
      </c>
      <c r="C19" s="32">
        <v>2000</v>
      </c>
      <c r="D19" s="63" t="s">
        <v>159</v>
      </c>
      <c r="E19" s="23" t="s">
        <v>74</v>
      </c>
      <c r="F19" s="33" t="s">
        <v>193</v>
      </c>
      <c r="G19" s="33" t="s">
        <v>192</v>
      </c>
      <c r="H19" s="28">
        <f t="shared" si="0"/>
        <v>17.72</v>
      </c>
      <c r="I19" s="33" t="s">
        <v>124</v>
      </c>
      <c r="J19" s="33" t="s">
        <v>191</v>
      </c>
      <c r="K19" s="28">
        <f t="shared" si="1"/>
        <v>16.5</v>
      </c>
      <c r="L19" s="33" t="s">
        <v>190</v>
      </c>
      <c r="M19" s="35"/>
      <c r="N19" s="35"/>
      <c r="O19" s="35"/>
      <c r="P19" s="35"/>
      <c r="Q19" s="35"/>
      <c r="R19" s="35"/>
      <c r="S19" s="35"/>
      <c r="T19" s="35"/>
      <c r="U19" s="35"/>
      <c r="V19" s="32">
        <v>10</v>
      </c>
      <c r="W19" s="32" t="s">
        <v>145</v>
      </c>
    </row>
    <row r="20" spans="1:23" ht="15">
      <c r="A20" s="24">
        <v>11</v>
      </c>
      <c r="B20" s="23" t="s">
        <v>67</v>
      </c>
      <c r="C20" s="32">
        <v>2000</v>
      </c>
      <c r="D20" s="15" t="s">
        <v>278</v>
      </c>
      <c r="E20" s="23" t="s">
        <v>74</v>
      </c>
      <c r="F20" s="19" t="s">
        <v>94</v>
      </c>
      <c r="G20" s="33"/>
      <c r="H20" s="28"/>
      <c r="I20" s="33" t="s">
        <v>189</v>
      </c>
      <c r="J20" s="33" t="s">
        <v>188</v>
      </c>
      <c r="K20" s="28">
        <f t="shared" si="1"/>
        <v>16.73</v>
      </c>
      <c r="L20" s="33" t="s">
        <v>187</v>
      </c>
      <c r="M20" s="35"/>
      <c r="N20" s="35"/>
      <c r="O20" s="35"/>
      <c r="P20" s="35"/>
      <c r="Q20" s="35"/>
      <c r="R20" s="35"/>
      <c r="S20" s="35"/>
      <c r="T20" s="35"/>
      <c r="U20" s="35"/>
      <c r="V20" s="32">
        <v>11</v>
      </c>
      <c r="W20" s="32"/>
    </row>
    <row r="21" spans="1:23" ht="15">
      <c r="A21" s="25">
        <v>12</v>
      </c>
      <c r="B21" s="23" t="s">
        <v>68</v>
      </c>
      <c r="C21" s="32">
        <v>1985</v>
      </c>
      <c r="D21" s="32" t="s">
        <v>278</v>
      </c>
      <c r="E21" s="23" t="s">
        <v>73</v>
      </c>
      <c r="F21" s="33" t="s">
        <v>186</v>
      </c>
      <c r="G21" s="33" t="s">
        <v>185</v>
      </c>
      <c r="H21" s="28">
        <f aca="true" t="shared" si="2" ref="H21:H29">F21+G21</f>
        <v>17.42</v>
      </c>
      <c r="I21" s="33" t="s">
        <v>184</v>
      </c>
      <c r="J21" s="33" t="s">
        <v>183</v>
      </c>
      <c r="K21" s="28">
        <f t="shared" si="1"/>
        <v>18.659999999999997</v>
      </c>
      <c r="L21" s="33" t="s">
        <v>182</v>
      </c>
      <c r="M21" s="35"/>
      <c r="N21" s="35"/>
      <c r="O21" s="35"/>
      <c r="P21" s="35"/>
      <c r="Q21" s="35"/>
      <c r="R21" s="35"/>
      <c r="S21" s="35"/>
      <c r="T21" s="35"/>
      <c r="U21" s="35"/>
      <c r="V21" s="32">
        <v>12</v>
      </c>
      <c r="W21" s="32"/>
    </row>
    <row r="22" spans="1:23" ht="15">
      <c r="A22" s="24">
        <v>13</v>
      </c>
      <c r="B22" s="23" t="s">
        <v>21</v>
      </c>
      <c r="C22" s="39">
        <v>1998</v>
      </c>
      <c r="D22" s="32" t="s">
        <v>278</v>
      </c>
      <c r="E22" s="23" t="s">
        <v>73</v>
      </c>
      <c r="F22" s="32">
        <v>9.9</v>
      </c>
      <c r="G22" s="32">
        <v>14.5</v>
      </c>
      <c r="H22" s="28">
        <f t="shared" si="2"/>
        <v>24.4</v>
      </c>
      <c r="I22" s="32">
        <v>8.65</v>
      </c>
      <c r="J22" s="32">
        <v>9.11</v>
      </c>
      <c r="K22" s="28">
        <f t="shared" si="1"/>
        <v>17.759999999999998</v>
      </c>
      <c r="L22" s="32">
        <v>17.76</v>
      </c>
      <c r="M22" s="40"/>
      <c r="N22" s="40"/>
      <c r="O22" s="40"/>
      <c r="P22" s="40"/>
      <c r="Q22" s="40"/>
      <c r="R22" s="40"/>
      <c r="S22" s="40"/>
      <c r="T22" s="40"/>
      <c r="U22" s="40"/>
      <c r="V22" s="32">
        <v>13</v>
      </c>
      <c r="W22" s="32"/>
    </row>
    <row r="23" spans="1:23" ht="15">
      <c r="A23" s="24">
        <v>14</v>
      </c>
      <c r="B23" s="23" t="s">
        <v>63</v>
      </c>
      <c r="C23" s="39">
        <v>1990</v>
      </c>
      <c r="D23" s="32" t="s">
        <v>278</v>
      </c>
      <c r="E23" s="23" t="s">
        <v>74</v>
      </c>
      <c r="F23" s="32">
        <v>8.34</v>
      </c>
      <c r="G23" s="32">
        <v>10.14</v>
      </c>
      <c r="H23" s="28">
        <f t="shared" si="2"/>
        <v>18.48</v>
      </c>
      <c r="I23" s="13" t="s">
        <v>94</v>
      </c>
      <c r="J23" s="32"/>
      <c r="K23" s="28"/>
      <c r="L23" s="32">
        <v>18.48</v>
      </c>
      <c r="M23" s="40"/>
      <c r="N23" s="40"/>
      <c r="O23" s="40"/>
      <c r="P23" s="40"/>
      <c r="Q23" s="40"/>
      <c r="R23" s="40"/>
      <c r="S23" s="40"/>
      <c r="T23" s="40"/>
      <c r="U23" s="40"/>
      <c r="V23" s="32">
        <v>14</v>
      </c>
      <c r="W23" s="32"/>
    </row>
    <row r="24" spans="1:23" ht="15">
      <c r="A24" s="25">
        <v>15</v>
      </c>
      <c r="B24" s="23" t="s">
        <v>64</v>
      </c>
      <c r="C24" s="39">
        <v>1990</v>
      </c>
      <c r="D24" s="32" t="s">
        <v>278</v>
      </c>
      <c r="E24" s="23" t="s">
        <v>73</v>
      </c>
      <c r="F24" s="32">
        <v>9.28</v>
      </c>
      <c r="G24" s="32">
        <v>9.5</v>
      </c>
      <c r="H24" s="28">
        <f t="shared" si="2"/>
        <v>18.78</v>
      </c>
      <c r="I24" s="32">
        <v>9.82</v>
      </c>
      <c r="J24" s="32">
        <v>12</v>
      </c>
      <c r="K24" s="28">
        <f>I24+J24</f>
        <v>21.82</v>
      </c>
      <c r="L24" s="32">
        <v>18.78</v>
      </c>
      <c r="M24" s="40"/>
      <c r="N24" s="40"/>
      <c r="O24" s="40"/>
      <c r="P24" s="40"/>
      <c r="Q24" s="40"/>
      <c r="R24" s="40"/>
      <c r="S24" s="40"/>
      <c r="T24" s="40"/>
      <c r="U24" s="40"/>
      <c r="V24" s="32">
        <v>15</v>
      </c>
      <c r="W24" s="32"/>
    </row>
    <row r="25" spans="1:23" ht="15">
      <c r="A25" s="24">
        <v>16</v>
      </c>
      <c r="B25" s="23" t="s">
        <v>59</v>
      </c>
      <c r="C25" s="39">
        <v>1991</v>
      </c>
      <c r="D25" s="32" t="s">
        <v>278</v>
      </c>
      <c r="E25" s="23" t="s">
        <v>73</v>
      </c>
      <c r="F25" s="32">
        <v>10.6</v>
      </c>
      <c r="G25" s="32">
        <v>9.47</v>
      </c>
      <c r="H25" s="28">
        <f t="shared" si="2"/>
        <v>20.07</v>
      </c>
      <c r="I25" s="32">
        <v>10.18</v>
      </c>
      <c r="J25" s="32">
        <v>10.66</v>
      </c>
      <c r="K25" s="28">
        <f>I25+J25</f>
        <v>20.84</v>
      </c>
      <c r="L25" s="32">
        <v>20.07</v>
      </c>
      <c r="M25" s="40"/>
      <c r="N25" s="40"/>
      <c r="O25" s="40"/>
      <c r="P25" s="40"/>
      <c r="Q25" s="40"/>
      <c r="R25" s="40"/>
      <c r="S25" s="40"/>
      <c r="T25" s="40"/>
      <c r="U25" s="40"/>
      <c r="V25" s="32">
        <v>16</v>
      </c>
      <c r="W25" s="32"/>
    </row>
    <row r="26" spans="1:23" ht="15">
      <c r="A26" s="24">
        <v>17</v>
      </c>
      <c r="B26" s="23" t="s">
        <v>71</v>
      </c>
      <c r="C26" s="39">
        <v>1990</v>
      </c>
      <c r="D26" s="32" t="s">
        <v>278</v>
      </c>
      <c r="E26" s="23" t="s">
        <v>74</v>
      </c>
      <c r="F26" s="32">
        <v>9.72</v>
      </c>
      <c r="G26" s="32">
        <v>12.5</v>
      </c>
      <c r="H26" s="28">
        <f t="shared" si="2"/>
        <v>22.22</v>
      </c>
      <c r="I26" s="32">
        <v>9.72</v>
      </c>
      <c r="J26" s="32">
        <v>10.5</v>
      </c>
      <c r="K26" s="28">
        <f>I26+J26</f>
        <v>20.22</v>
      </c>
      <c r="L26" s="32">
        <v>20.22</v>
      </c>
      <c r="M26" s="40"/>
      <c r="N26" s="40"/>
      <c r="O26" s="40"/>
      <c r="P26" s="40"/>
      <c r="Q26" s="40"/>
      <c r="R26" s="40"/>
      <c r="S26" s="40"/>
      <c r="T26" s="40"/>
      <c r="U26" s="40"/>
      <c r="V26" s="32">
        <v>17</v>
      </c>
      <c r="W26" s="32"/>
    </row>
    <row r="27" spans="1:23" ht="15">
      <c r="A27" s="24">
        <v>18</v>
      </c>
      <c r="B27" s="23" t="s">
        <v>70</v>
      </c>
      <c r="C27" s="39">
        <v>1988</v>
      </c>
      <c r="D27" s="32" t="s">
        <v>278</v>
      </c>
      <c r="E27" s="23" t="s">
        <v>73</v>
      </c>
      <c r="F27" s="32">
        <v>12.11</v>
      </c>
      <c r="G27" s="32">
        <v>12.2</v>
      </c>
      <c r="H27" s="28">
        <f t="shared" si="2"/>
        <v>24.31</v>
      </c>
      <c r="I27" s="32">
        <v>10.01</v>
      </c>
      <c r="J27" s="32">
        <v>10.8</v>
      </c>
      <c r="K27" s="28">
        <f>I27+J27</f>
        <v>20.810000000000002</v>
      </c>
      <c r="L27" s="32">
        <v>20.81</v>
      </c>
      <c r="M27" s="40"/>
      <c r="N27" s="40"/>
      <c r="O27" s="40"/>
      <c r="P27" s="40"/>
      <c r="Q27" s="40"/>
      <c r="R27" s="40"/>
      <c r="S27" s="40"/>
      <c r="T27" s="40"/>
      <c r="U27" s="40"/>
      <c r="V27" s="32">
        <v>18</v>
      </c>
      <c r="W27" s="32"/>
    </row>
    <row r="28" spans="1:23" ht="15">
      <c r="A28" s="24">
        <v>19</v>
      </c>
      <c r="B28" s="23" t="s">
        <v>66</v>
      </c>
      <c r="C28" s="39">
        <v>1981</v>
      </c>
      <c r="D28" s="32" t="s">
        <v>278</v>
      </c>
      <c r="E28" s="23" t="s">
        <v>73</v>
      </c>
      <c r="F28" s="32">
        <v>12.07</v>
      </c>
      <c r="G28" s="32">
        <v>11.16</v>
      </c>
      <c r="H28" s="28">
        <f t="shared" si="2"/>
        <v>23.23</v>
      </c>
      <c r="I28" s="32">
        <v>11.53</v>
      </c>
      <c r="J28" s="32">
        <v>14.2</v>
      </c>
      <c r="K28" s="28">
        <f>I28+J28</f>
        <v>25.729999999999997</v>
      </c>
      <c r="L28" s="32">
        <v>23.23</v>
      </c>
      <c r="M28" s="40"/>
      <c r="N28" s="40"/>
      <c r="O28" s="40"/>
      <c r="P28" s="40"/>
      <c r="Q28" s="40"/>
      <c r="R28" s="40"/>
      <c r="S28" s="40"/>
      <c r="T28" s="40"/>
      <c r="U28" s="40"/>
      <c r="V28" s="32">
        <v>19</v>
      </c>
      <c r="W28" s="32"/>
    </row>
    <row r="29" spans="1:23" ht="15">
      <c r="A29" s="24">
        <v>20</v>
      </c>
      <c r="B29" s="23" t="s">
        <v>181</v>
      </c>
      <c r="C29" s="39">
        <v>1989</v>
      </c>
      <c r="D29" s="32" t="s">
        <v>278</v>
      </c>
      <c r="E29" s="23" t="s">
        <v>74</v>
      </c>
      <c r="F29" s="32">
        <v>9.76</v>
      </c>
      <c r="G29" s="32">
        <v>16.8</v>
      </c>
      <c r="H29" s="28">
        <f t="shared" si="2"/>
        <v>26.560000000000002</v>
      </c>
      <c r="I29" s="13" t="s">
        <v>94</v>
      </c>
      <c r="J29" s="32"/>
      <c r="K29" s="28"/>
      <c r="L29" s="32">
        <v>26.56</v>
      </c>
      <c r="M29" s="40"/>
      <c r="N29" s="40"/>
      <c r="O29" s="40"/>
      <c r="P29" s="40"/>
      <c r="Q29" s="40"/>
      <c r="R29" s="40"/>
      <c r="S29" s="40"/>
      <c r="T29" s="40"/>
      <c r="U29" s="40"/>
      <c r="V29" s="32">
        <v>20</v>
      </c>
      <c r="W29" s="32"/>
    </row>
    <row r="31" spans="1:23" ht="15">
      <c r="A31" t="s">
        <v>32</v>
      </c>
      <c r="W31" s="2" t="s">
        <v>33</v>
      </c>
    </row>
    <row r="32" ht="15">
      <c r="K32" t="s">
        <v>180</v>
      </c>
    </row>
    <row r="33" spans="1:23" ht="15">
      <c r="A33" t="s">
        <v>34</v>
      </c>
      <c r="W33" s="2" t="s">
        <v>35</v>
      </c>
    </row>
  </sheetData>
  <sheetProtection/>
  <mergeCells count="14">
    <mergeCell ref="D8:D9"/>
    <mergeCell ref="E8:E9"/>
    <mergeCell ref="F8:L8"/>
    <mergeCell ref="M8:O8"/>
    <mergeCell ref="P8:R8"/>
    <mergeCell ref="S8:U8"/>
    <mergeCell ref="V8:V9"/>
    <mergeCell ref="W8:W9"/>
    <mergeCell ref="A1:W1"/>
    <mergeCell ref="A5:W5"/>
    <mergeCell ref="A6:W6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M12" sqref="M10:M12"/>
    </sheetView>
  </sheetViews>
  <sheetFormatPr defaultColWidth="9.140625" defaultRowHeight="15"/>
  <cols>
    <col min="1" max="1" width="6.421875" style="0" customWidth="1"/>
    <col min="2" max="2" width="21.00390625" style="0" bestFit="1" customWidth="1"/>
    <col min="5" max="5" width="20.8515625" style="0" bestFit="1" customWidth="1"/>
  </cols>
  <sheetData>
    <row r="1" spans="1:13" ht="40.5" customHeight="1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3" spans="1:13" ht="15">
      <c r="A3" t="s">
        <v>17</v>
      </c>
      <c r="M3" s="2" t="s">
        <v>37</v>
      </c>
    </row>
    <row r="5" spans="1:13" ht="15">
      <c r="A5" s="42" t="s">
        <v>44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">
      <c r="A6" s="42" t="s">
        <v>38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8" spans="1:13" ht="15">
      <c r="A8" s="43" t="s">
        <v>1</v>
      </c>
      <c r="B8" s="43" t="s">
        <v>6</v>
      </c>
      <c r="C8" s="43" t="s">
        <v>7</v>
      </c>
      <c r="D8" s="43" t="s">
        <v>8</v>
      </c>
      <c r="E8" s="43" t="s">
        <v>2</v>
      </c>
      <c r="F8" s="43" t="s">
        <v>9</v>
      </c>
      <c r="G8" s="43"/>
      <c r="H8" s="43"/>
      <c r="I8" s="43"/>
      <c r="J8" s="43"/>
      <c r="K8" s="43" t="s">
        <v>15</v>
      </c>
      <c r="L8" s="43"/>
      <c r="M8" s="44" t="s">
        <v>16</v>
      </c>
    </row>
    <row r="9" spans="1:13" ht="15">
      <c r="A9" s="43"/>
      <c r="B9" s="43"/>
      <c r="C9" s="43"/>
      <c r="D9" s="43"/>
      <c r="E9" s="43"/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30</v>
      </c>
      <c r="L9" s="15" t="s">
        <v>287</v>
      </c>
      <c r="M9" s="44"/>
    </row>
    <row r="10" spans="1:13" s="4" customFormat="1" ht="15">
      <c r="A10" s="24">
        <v>1</v>
      </c>
      <c r="B10" s="51" t="s">
        <v>39</v>
      </c>
      <c r="C10" s="14">
        <v>2000</v>
      </c>
      <c r="D10" s="63" t="s">
        <v>107</v>
      </c>
      <c r="E10" s="24" t="s">
        <v>73</v>
      </c>
      <c r="F10" s="14" t="s">
        <v>49</v>
      </c>
      <c r="G10" s="14">
        <v>2</v>
      </c>
      <c r="H10" s="14">
        <v>6</v>
      </c>
      <c r="I10" s="14">
        <v>2</v>
      </c>
      <c r="J10" s="11">
        <f>G10*I10</f>
        <v>4</v>
      </c>
      <c r="K10" s="14" t="s">
        <v>50</v>
      </c>
      <c r="L10" s="14"/>
      <c r="M10" s="14" t="s">
        <v>107</v>
      </c>
    </row>
    <row r="11" spans="1:13" s="4" customFormat="1" ht="15">
      <c r="A11" s="24">
        <v>2</v>
      </c>
      <c r="B11" s="24" t="s">
        <v>40</v>
      </c>
      <c r="C11" s="14">
        <v>2002</v>
      </c>
      <c r="D11" s="63" t="s">
        <v>107</v>
      </c>
      <c r="E11" s="24" t="s">
        <v>73</v>
      </c>
      <c r="F11" s="14" t="s">
        <v>50</v>
      </c>
      <c r="G11" s="14">
        <v>1</v>
      </c>
      <c r="H11" s="14" t="s">
        <v>49</v>
      </c>
      <c r="I11" s="14">
        <v>6</v>
      </c>
      <c r="J11" s="11">
        <f>G11*I11</f>
        <v>6</v>
      </c>
      <c r="K11" s="14" t="s">
        <v>50</v>
      </c>
      <c r="L11" s="14"/>
      <c r="M11" s="14" t="s">
        <v>107</v>
      </c>
    </row>
    <row r="12" spans="1:13" s="4" customFormat="1" ht="15">
      <c r="A12" s="24">
        <v>3</v>
      </c>
      <c r="B12" s="24" t="s">
        <v>4</v>
      </c>
      <c r="C12" s="32">
        <v>1997</v>
      </c>
      <c r="D12" s="6" t="s">
        <v>145</v>
      </c>
      <c r="E12" s="23" t="s">
        <v>73</v>
      </c>
      <c r="F12" s="32" t="s">
        <v>49</v>
      </c>
      <c r="G12" s="32">
        <v>2</v>
      </c>
      <c r="H12" s="32">
        <v>5</v>
      </c>
      <c r="I12" s="32">
        <v>4</v>
      </c>
      <c r="J12" s="11">
        <f>G12*I12</f>
        <v>8</v>
      </c>
      <c r="K12" s="14" t="s">
        <v>50</v>
      </c>
      <c r="L12" s="66">
        <v>0.09097222222222222</v>
      </c>
      <c r="M12" s="14" t="s">
        <v>107</v>
      </c>
    </row>
    <row r="13" spans="1:13" ht="15">
      <c r="A13" s="24">
        <v>4</v>
      </c>
      <c r="B13" s="24" t="s">
        <v>41</v>
      </c>
      <c r="C13" s="14">
        <v>1987</v>
      </c>
      <c r="D13" s="14" t="s">
        <v>278</v>
      </c>
      <c r="E13" s="24" t="s">
        <v>74</v>
      </c>
      <c r="F13" s="14">
        <v>2</v>
      </c>
      <c r="G13" s="14">
        <v>8</v>
      </c>
      <c r="H13" s="14">
        <v>7</v>
      </c>
      <c r="I13" s="14">
        <v>1</v>
      </c>
      <c r="J13" s="11">
        <f>G13*I13</f>
        <v>8</v>
      </c>
      <c r="K13" s="15" t="s">
        <v>50</v>
      </c>
      <c r="L13" s="68">
        <v>0.11527777777777777</v>
      </c>
      <c r="M13" s="6" t="s">
        <v>145</v>
      </c>
    </row>
    <row r="14" spans="1:13" ht="15">
      <c r="A14" s="24">
        <v>5</v>
      </c>
      <c r="B14" s="23" t="s">
        <v>42</v>
      </c>
      <c r="C14" s="32">
        <v>1994</v>
      </c>
      <c r="D14" s="32" t="s">
        <v>278</v>
      </c>
      <c r="E14" s="23" t="s">
        <v>73</v>
      </c>
      <c r="F14" s="32" t="s">
        <v>49</v>
      </c>
      <c r="G14" s="32">
        <v>2</v>
      </c>
      <c r="H14" s="32">
        <v>5</v>
      </c>
      <c r="I14" s="32">
        <v>4</v>
      </c>
      <c r="J14" s="11">
        <f aca="true" t="shared" si="0" ref="J14:J22">G14*I14</f>
        <v>8</v>
      </c>
      <c r="K14" s="15" t="s">
        <v>50</v>
      </c>
      <c r="L14" s="32"/>
      <c r="M14" s="6" t="s">
        <v>145</v>
      </c>
    </row>
    <row r="15" spans="1:13" ht="15">
      <c r="A15" s="24">
        <v>6</v>
      </c>
      <c r="B15" s="52" t="s">
        <v>29</v>
      </c>
      <c r="C15" s="53">
        <v>2002</v>
      </c>
      <c r="D15" s="6" t="s">
        <v>145</v>
      </c>
      <c r="E15" s="52" t="s">
        <v>74</v>
      </c>
      <c r="F15" s="53" t="s">
        <v>49</v>
      </c>
      <c r="G15" s="53">
        <v>2</v>
      </c>
      <c r="H15" s="53" t="s">
        <v>49</v>
      </c>
      <c r="I15" s="53">
        <v>6</v>
      </c>
      <c r="J15" s="65">
        <f>G15*I15</f>
        <v>12</v>
      </c>
      <c r="K15" s="15" t="s">
        <v>50</v>
      </c>
      <c r="L15" s="32"/>
      <c r="M15" s="6" t="s">
        <v>145</v>
      </c>
    </row>
    <row r="16" spans="1:13" ht="15">
      <c r="A16" s="24">
        <v>7</v>
      </c>
      <c r="B16" s="23" t="s">
        <v>24</v>
      </c>
      <c r="C16" s="32">
        <v>1999</v>
      </c>
      <c r="D16" s="32" t="s">
        <v>159</v>
      </c>
      <c r="E16" s="23" t="s">
        <v>73</v>
      </c>
      <c r="F16" s="32">
        <v>2</v>
      </c>
      <c r="G16" s="32">
        <v>8</v>
      </c>
      <c r="H16" s="32" t="s">
        <v>49</v>
      </c>
      <c r="I16" s="32">
        <v>6</v>
      </c>
      <c r="J16" s="11">
        <f>G16*I16</f>
        <v>48</v>
      </c>
      <c r="K16" s="15" t="s">
        <v>50</v>
      </c>
      <c r="L16" s="32"/>
      <c r="M16" s="6" t="s">
        <v>145</v>
      </c>
    </row>
    <row r="17" spans="1:13" ht="15.75" thickBot="1">
      <c r="A17" s="54">
        <v>8</v>
      </c>
      <c r="B17" s="55" t="s">
        <v>18</v>
      </c>
      <c r="C17" s="56">
        <v>1997</v>
      </c>
      <c r="D17" s="8" t="s">
        <v>107</v>
      </c>
      <c r="E17" s="55" t="s">
        <v>74</v>
      </c>
      <c r="F17" s="56">
        <v>4</v>
      </c>
      <c r="G17" s="56">
        <v>6</v>
      </c>
      <c r="H17" s="56">
        <v>6</v>
      </c>
      <c r="I17" s="56">
        <v>2</v>
      </c>
      <c r="J17" s="57">
        <f>G17*I17</f>
        <v>12</v>
      </c>
      <c r="K17" s="56">
        <v>16</v>
      </c>
      <c r="L17" s="56"/>
      <c r="M17" s="8" t="s">
        <v>145</v>
      </c>
    </row>
    <row r="18" spans="1:13" ht="15">
      <c r="A18" s="58">
        <v>9</v>
      </c>
      <c r="B18" s="7" t="s">
        <v>43</v>
      </c>
      <c r="C18" s="59">
        <v>1977</v>
      </c>
      <c r="D18" s="59" t="s">
        <v>278</v>
      </c>
      <c r="E18" s="7" t="s">
        <v>73</v>
      </c>
      <c r="F18" s="59">
        <v>1</v>
      </c>
      <c r="G18" s="59">
        <v>11</v>
      </c>
      <c r="H18" s="59" t="s">
        <v>49</v>
      </c>
      <c r="I18" s="59">
        <v>6</v>
      </c>
      <c r="J18" s="10">
        <f t="shared" si="0"/>
        <v>66</v>
      </c>
      <c r="K18" s="59"/>
      <c r="L18" s="59"/>
      <c r="M18" s="59"/>
    </row>
    <row r="19" spans="1:13" ht="15">
      <c r="A19" s="24">
        <v>10</v>
      </c>
      <c r="B19" s="7" t="s">
        <v>45</v>
      </c>
      <c r="C19" s="32">
        <v>1987</v>
      </c>
      <c r="D19" s="32" t="s">
        <v>278</v>
      </c>
      <c r="E19" s="23" t="s">
        <v>74</v>
      </c>
      <c r="F19" s="32">
        <v>4</v>
      </c>
      <c r="G19" s="32">
        <v>6</v>
      </c>
      <c r="H19" s="32">
        <v>2</v>
      </c>
      <c r="I19" s="32">
        <v>13</v>
      </c>
      <c r="J19" s="11">
        <f t="shared" si="0"/>
        <v>78</v>
      </c>
      <c r="K19" s="32"/>
      <c r="L19" s="32"/>
      <c r="M19" s="32"/>
    </row>
    <row r="20" spans="1:13" ht="15">
      <c r="A20" s="24">
        <v>11</v>
      </c>
      <c r="B20" s="23" t="s">
        <v>46</v>
      </c>
      <c r="C20" s="32">
        <v>1987</v>
      </c>
      <c r="D20" s="32" t="s">
        <v>278</v>
      </c>
      <c r="E20" s="23" t="s">
        <v>74</v>
      </c>
      <c r="F20" s="32">
        <v>2</v>
      </c>
      <c r="G20" s="32">
        <v>8</v>
      </c>
      <c r="H20" s="32">
        <v>4</v>
      </c>
      <c r="I20" s="32">
        <v>10</v>
      </c>
      <c r="J20" s="11">
        <f t="shared" si="0"/>
        <v>80</v>
      </c>
      <c r="K20" s="32"/>
      <c r="L20" s="32"/>
      <c r="M20" s="32"/>
    </row>
    <row r="21" spans="1:13" ht="15">
      <c r="A21" s="24">
        <v>12</v>
      </c>
      <c r="B21" s="23" t="s">
        <v>47</v>
      </c>
      <c r="C21" s="32">
        <v>1996</v>
      </c>
      <c r="D21" s="32" t="s">
        <v>278</v>
      </c>
      <c r="E21" s="23" t="s">
        <v>73</v>
      </c>
      <c r="F21" s="32">
        <v>1</v>
      </c>
      <c r="G21" s="32">
        <v>11</v>
      </c>
      <c r="H21" s="32">
        <v>4</v>
      </c>
      <c r="I21" s="32">
        <v>10</v>
      </c>
      <c r="J21" s="11">
        <f t="shared" si="0"/>
        <v>110</v>
      </c>
      <c r="K21" s="32"/>
      <c r="L21" s="32"/>
      <c r="M21" s="32"/>
    </row>
    <row r="22" spans="1:13" ht="15">
      <c r="A22" s="24">
        <v>13</v>
      </c>
      <c r="B22" s="23" t="s">
        <v>48</v>
      </c>
      <c r="C22" s="32">
        <v>1989</v>
      </c>
      <c r="D22" s="32" t="s">
        <v>278</v>
      </c>
      <c r="E22" s="23" t="s">
        <v>74</v>
      </c>
      <c r="F22" s="32">
        <v>1</v>
      </c>
      <c r="G22" s="32">
        <v>11</v>
      </c>
      <c r="H22" s="32">
        <v>3</v>
      </c>
      <c r="I22" s="32">
        <v>12</v>
      </c>
      <c r="J22" s="11">
        <f t="shared" si="0"/>
        <v>132</v>
      </c>
      <c r="K22" s="32"/>
      <c r="L22" s="32"/>
      <c r="M22" s="32"/>
    </row>
    <row r="23" ht="15">
      <c r="B23" s="9"/>
    </row>
    <row r="24" spans="1:13" ht="15">
      <c r="A24" t="s">
        <v>32</v>
      </c>
      <c r="M24" s="2" t="s">
        <v>33</v>
      </c>
    </row>
    <row r="26" spans="1:13" ht="15">
      <c r="A26" t="s">
        <v>34</v>
      </c>
      <c r="M26" s="2" t="s">
        <v>35</v>
      </c>
    </row>
  </sheetData>
  <sheetProtection/>
  <mergeCells count="11">
    <mergeCell ref="B8:B9"/>
    <mergeCell ref="C8:C9"/>
    <mergeCell ref="D8:D9"/>
    <mergeCell ref="E8:E9"/>
    <mergeCell ref="A5:M5"/>
    <mergeCell ref="A6:M6"/>
    <mergeCell ref="A1:M1"/>
    <mergeCell ref="F8:J8"/>
    <mergeCell ref="K8:L8"/>
    <mergeCell ref="M8:M9"/>
    <mergeCell ref="A8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4.28125" style="0" customWidth="1"/>
    <col min="2" max="2" width="20.7109375" style="0" customWidth="1"/>
    <col min="4" max="4" width="7.8515625" style="0" customWidth="1"/>
    <col min="5" max="5" width="12.8515625" style="0" customWidth="1"/>
  </cols>
  <sheetData>
    <row r="1" spans="1:23" ht="40.5" customHeight="1">
      <c r="A1" s="41" t="s">
        <v>179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3" spans="1:23" ht="15">
      <c r="A3" t="s">
        <v>17</v>
      </c>
      <c r="W3" s="2" t="s">
        <v>37</v>
      </c>
    </row>
    <row r="5" spans="1:23" ht="1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ht="15">
      <c r="A6" s="42" t="s">
        <v>178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8" spans="1:23" ht="15">
      <c r="A8" s="43" t="s">
        <v>177</v>
      </c>
      <c r="B8" s="43" t="s">
        <v>6</v>
      </c>
      <c r="C8" s="43" t="s">
        <v>7</v>
      </c>
      <c r="D8" s="43" t="s">
        <v>75</v>
      </c>
      <c r="E8" s="43" t="s">
        <v>176</v>
      </c>
      <c r="F8" s="45" t="s">
        <v>175</v>
      </c>
      <c r="G8" s="46"/>
      <c r="H8" s="46"/>
      <c r="I8" s="49"/>
      <c r="J8" s="49"/>
      <c r="K8" s="49"/>
      <c r="L8" s="50"/>
      <c r="M8" s="45" t="s">
        <v>174</v>
      </c>
      <c r="N8" s="46"/>
      <c r="O8" s="47"/>
      <c r="P8" s="45" t="s">
        <v>173</v>
      </c>
      <c r="Q8" s="46"/>
      <c r="R8" s="47"/>
      <c r="S8" s="48" t="s">
        <v>15</v>
      </c>
      <c r="T8" s="48"/>
      <c r="U8" s="48"/>
      <c r="V8" s="43" t="s">
        <v>1</v>
      </c>
      <c r="W8" s="44" t="s">
        <v>172</v>
      </c>
    </row>
    <row r="9" spans="1:23" ht="15">
      <c r="A9" s="43"/>
      <c r="B9" s="43"/>
      <c r="C9" s="43"/>
      <c r="D9" s="43"/>
      <c r="E9" s="43"/>
      <c r="F9" s="22" t="s">
        <v>10</v>
      </c>
      <c r="G9" s="21" t="s">
        <v>12</v>
      </c>
      <c r="H9" s="21" t="s">
        <v>171</v>
      </c>
      <c r="I9" s="22" t="s">
        <v>10</v>
      </c>
      <c r="J9" s="21" t="s">
        <v>12</v>
      </c>
      <c r="K9" s="21" t="s">
        <v>171</v>
      </c>
      <c r="L9" s="21" t="s">
        <v>170</v>
      </c>
      <c r="M9" s="22" t="s">
        <v>10</v>
      </c>
      <c r="N9" s="21" t="s">
        <v>12</v>
      </c>
      <c r="O9" s="21" t="s">
        <v>170</v>
      </c>
      <c r="P9" s="22" t="s">
        <v>10</v>
      </c>
      <c r="Q9" s="21" t="s">
        <v>12</v>
      </c>
      <c r="R9" s="21" t="s">
        <v>170</v>
      </c>
      <c r="S9" s="22" t="s">
        <v>10</v>
      </c>
      <c r="T9" s="21" t="s">
        <v>12</v>
      </c>
      <c r="U9" s="21" t="s">
        <v>170</v>
      </c>
      <c r="V9" s="43"/>
      <c r="W9" s="44"/>
    </row>
    <row r="10" spans="1:23" s="4" customFormat="1" ht="15">
      <c r="A10" s="24">
        <v>1</v>
      </c>
      <c r="B10" s="25" t="s">
        <v>40</v>
      </c>
      <c r="C10" s="26">
        <v>2002</v>
      </c>
      <c r="D10" s="36" t="s">
        <v>107</v>
      </c>
      <c r="E10" s="25" t="s">
        <v>73</v>
      </c>
      <c r="F10" s="27" t="s">
        <v>169</v>
      </c>
      <c r="G10" s="27" t="s">
        <v>168</v>
      </c>
      <c r="H10" s="28">
        <f aca="true" t="shared" si="0" ref="H10:H17">F10+G10</f>
        <v>18.92</v>
      </c>
      <c r="I10" s="29" t="s">
        <v>95</v>
      </c>
      <c r="J10" s="29" t="s">
        <v>167</v>
      </c>
      <c r="K10" s="28">
        <f>I10+J10</f>
        <v>19.810000000000002</v>
      </c>
      <c r="L10" s="29" t="s">
        <v>166</v>
      </c>
      <c r="M10" s="30" t="s">
        <v>124</v>
      </c>
      <c r="N10" s="30" t="s">
        <v>165</v>
      </c>
      <c r="O10" s="30" t="s">
        <v>164</v>
      </c>
      <c r="P10" s="30" t="s">
        <v>163</v>
      </c>
      <c r="Q10" s="30" t="s">
        <v>162</v>
      </c>
      <c r="R10" s="30" t="s">
        <v>161</v>
      </c>
      <c r="S10" s="30" t="s">
        <v>133</v>
      </c>
      <c r="T10" s="30" t="s">
        <v>155</v>
      </c>
      <c r="U10" s="30" t="s">
        <v>160</v>
      </c>
      <c r="V10" s="14">
        <v>1</v>
      </c>
      <c r="W10" s="14" t="s">
        <v>107</v>
      </c>
    </row>
    <row r="11" spans="1:23" s="4" customFormat="1" ht="15">
      <c r="A11" s="24">
        <v>2</v>
      </c>
      <c r="B11" s="24" t="s">
        <v>282</v>
      </c>
      <c r="C11" s="14">
        <v>2000</v>
      </c>
      <c r="D11" s="37" t="s">
        <v>107</v>
      </c>
      <c r="E11" s="25" t="s">
        <v>73</v>
      </c>
      <c r="F11" s="28" t="s">
        <v>158</v>
      </c>
      <c r="G11" s="28" t="s">
        <v>157</v>
      </c>
      <c r="H11" s="28">
        <f t="shared" si="0"/>
        <v>16.93</v>
      </c>
      <c r="I11" s="30" t="s">
        <v>156</v>
      </c>
      <c r="J11" s="30" t="s">
        <v>155</v>
      </c>
      <c r="K11" s="28">
        <f>I11+J11</f>
        <v>17.1</v>
      </c>
      <c r="L11" s="30" t="s">
        <v>154</v>
      </c>
      <c r="M11" s="30" t="s">
        <v>153</v>
      </c>
      <c r="N11" s="30" t="s">
        <v>152</v>
      </c>
      <c r="O11" s="30" t="s">
        <v>82</v>
      </c>
      <c r="P11" s="29" t="s">
        <v>151</v>
      </c>
      <c r="Q11" s="29" t="s">
        <v>150</v>
      </c>
      <c r="R11" s="30" t="s">
        <v>149</v>
      </c>
      <c r="S11" s="30" t="s">
        <v>148</v>
      </c>
      <c r="T11" s="30" t="s">
        <v>147</v>
      </c>
      <c r="U11" s="30" t="s">
        <v>146</v>
      </c>
      <c r="V11" s="14">
        <v>2</v>
      </c>
      <c r="W11" s="14" t="s">
        <v>107</v>
      </c>
    </row>
    <row r="12" spans="1:23" s="4" customFormat="1" ht="15">
      <c r="A12" s="25">
        <v>3</v>
      </c>
      <c r="B12" s="24" t="s">
        <v>29</v>
      </c>
      <c r="C12" s="14">
        <v>2002</v>
      </c>
      <c r="D12" s="37" t="s">
        <v>145</v>
      </c>
      <c r="E12" s="24" t="s">
        <v>74</v>
      </c>
      <c r="F12" s="31" t="s">
        <v>144</v>
      </c>
      <c r="G12" s="31" t="s">
        <v>143</v>
      </c>
      <c r="H12" s="28">
        <f t="shared" si="0"/>
        <v>18.75</v>
      </c>
      <c r="I12" s="30" t="s">
        <v>142</v>
      </c>
      <c r="J12" s="30" t="s">
        <v>141</v>
      </c>
      <c r="K12" s="28">
        <f>I12+J12</f>
        <v>21.42</v>
      </c>
      <c r="L12" s="30" t="s">
        <v>140</v>
      </c>
      <c r="M12" s="29" t="s">
        <v>139</v>
      </c>
      <c r="N12" s="29" t="s">
        <v>138</v>
      </c>
      <c r="O12" s="29" t="s">
        <v>137</v>
      </c>
      <c r="P12" s="29" t="s">
        <v>136</v>
      </c>
      <c r="Q12" s="29" t="s">
        <v>135</v>
      </c>
      <c r="R12" s="29" t="s">
        <v>134</v>
      </c>
      <c r="S12" s="29" t="s">
        <v>133</v>
      </c>
      <c r="T12" s="29" t="s">
        <v>132</v>
      </c>
      <c r="U12" s="29" t="s">
        <v>131</v>
      </c>
      <c r="V12" s="26">
        <v>3</v>
      </c>
      <c r="W12" s="14" t="s">
        <v>107</v>
      </c>
    </row>
    <row r="13" spans="1:23" ht="15">
      <c r="A13" s="23">
        <v>4</v>
      </c>
      <c r="B13" s="1" t="s">
        <v>4</v>
      </c>
      <c r="C13" s="32">
        <v>1997</v>
      </c>
      <c r="D13" s="37" t="s">
        <v>145</v>
      </c>
      <c r="E13" s="23" t="s">
        <v>73</v>
      </c>
      <c r="F13" s="33" t="s">
        <v>130</v>
      </c>
      <c r="G13" s="33" t="s">
        <v>129</v>
      </c>
      <c r="H13" s="28">
        <f t="shared" si="0"/>
        <v>20.17</v>
      </c>
      <c r="I13" s="33" t="s">
        <v>128</v>
      </c>
      <c r="J13" s="33" t="s">
        <v>127</v>
      </c>
      <c r="K13" s="28">
        <f>I13+J13</f>
        <v>19.54</v>
      </c>
      <c r="L13" s="33" t="s">
        <v>126</v>
      </c>
      <c r="M13" s="33" t="s">
        <v>125</v>
      </c>
      <c r="N13" s="33" t="s">
        <v>124</v>
      </c>
      <c r="O13" s="33" t="s">
        <v>123</v>
      </c>
      <c r="P13" s="33" t="s">
        <v>94</v>
      </c>
      <c r="Q13" s="33"/>
      <c r="R13" s="34"/>
      <c r="S13" s="33" t="s">
        <v>94</v>
      </c>
      <c r="T13" s="33"/>
      <c r="U13" s="33"/>
      <c r="V13" s="32">
        <v>4</v>
      </c>
      <c r="W13" s="26" t="s">
        <v>145</v>
      </c>
    </row>
    <row r="14" spans="1:23" ht="15">
      <c r="A14" s="23">
        <v>5</v>
      </c>
      <c r="B14" s="1" t="s">
        <v>283</v>
      </c>
      <c r="C14" s="32">
        <v>1990</v>
      </c>
      <c r="D14" s="23" t="s">
        <v>278</v>
      </c>
      <c r="E14" s="23" t="s">
        <v>122</v>
      </c>
      <c r="F14" s="33" t="s">
        <v>121</v>
      </c>
      <c r="G14" s="33" t="s">
        <v>120</v>
      </c>
      <c r="H14" s="28">
        <f t="shared" si="0"/>
        <v>22.189999999999998</v>
      </c>
      <c r="I14" s="33" t="s">
        <v>94</v>
      </c>
      <c r="J14" s="33" t="s">
        <v>119</v>
      </c>
      <c r="K14" s="28"/>
      <c r="L14" s="33" t="s">
        <v>118</v>
      </c>
      <c r="M14" s="33" t="s">
        <v>103</v>
      </c>
      <c r="N14" s="33" t="s">
        <v>117</v>
      </c>
      <c r="O14" s="33" t="s">
        <v>116</v>
      </c>
      <c r="P14" s="35"/>
      <c r="Q14" s="35"/>
      <c r="R14" s="35"/>
      <c r="S14" s="35"/>
      <c r="T14" s="18"/>
      <c r="U14" s="18"/>
      <c r="V14" s="13">
        <v>5</v>
      </c>
      <c r="W14" s="26" t="s">
        <v>145</v>
      </c>
    </row>
    <row r="15" spans="1:23" ht="15">
      <c r="A15" s="23">
        <v>6</v>
      </c>
      <c r="B15" s="1" t="s">
        <v>284</v>
      </c>
      <c r="C15" s="32">
        <v>1999</v>
      </c>
      <c r="D15" s="37" t="s">
        <v>159</v>
      </c>
      <c r="E15" s="23" t="s">
        <v>73</v>
      </c>
      <c r="F15" s="33" t="s">
        <v>115</v>
      </c>
      <c r="G15" s="33" t="s">
        <v>114</v>
      </c>
      <c r="H15" s="28">
        <f t="shared" si="0"/>
        <v>26.18</v>
      </c>
      <c r="I15" s="33" t="s">
        <v>113</v>
      </c>
      <c r="J15" s="33" t="s">
        <v>112</v>
      </c>
      <c r="K15" s="28">
        <f aca="true" t="shared" si="1" ref="K15:K22">I15+J15</f>
        <v>29.730000000000004</v>
      </c>
      <c r="L15" s="33" t="s">
        <v>111</v>
      </c>
      <c r="M15" s="33" t="s">
        <v>110</v>
      </c>
      <c r="N15" s="33" t="s">
        <v>109</v>
      </c>
      <c r="O15" s="33" t="s">
        <v>108</v>
      </c>
      <c r="P15" s="35"/>
      <c r="Q15" s="35"/>
      <c r="R15" s="35"/>
      <c r="S15" s="35"/>
      <c r="T15" s="18"/>
      <c r="U15" s="18"/>
      <c r="V15" s="13">
        <v>6</v>
      </c>
      <c r="W15" s="26" t="s">
        <v>145</v>
      </c>
    </row>
    <row r="16" spans="1:23" ht="15">
      <c r="A16" s="23">
        <v>7</v>
      </c>
      <c r="B16" s="1" t="s">
        <v>18</v>
      </c>
      <c r="C16" s="32">
        <v>1997</v>
      </c>
      <c r="D16" s="38" t="s">
        <v>107</v>
      </c>
      <c r="E16" s="23" t="s">
        <v>74</v>
      </c>
      <c r="F16" s="33" t="s">
        <v>106</v>
      </c>
      <c r="G16" s="33" t="s">
        <v>105</v>
      </c>
      <c r="H16" s="28">
        <f t="shared" si="0"/>
        <v>20.48</v>
      </c>
      <c r="I16" s="33" t="s">
        <v>104</v>
      </c>
      <c r="J16" s="33" t="s">
        <v>103</v>
      </c>
      <c r="K16" s="28">
        <f t="shared" si="1"/>
        <v>21.17</v>
      </c>
      <c r="L16" s="33" t="s">
        <v>102</v>
      </c>
      <c r="M16" s="33" t="s">
        <v>101</v>
      </c>
      <c r="N16" s="33" t="s">
        <v>94</v>
      </c>
      <c r="O16" s="33"/>
      <c r="P16" s="35"/>
      <c r="Q16" s="35"/>
      <c r="R16" s="35"/>
      <c r="S16" s="35"/>
      <c r="T16" s="18"/>
      <c r="U16" s="18"/>
      <c r="V16" s="13">
        <v>8</v>
      </c>
      <c r="W16" s="26" t="s">
        <v>145</v>
      </c>
    </row>
    <row r="17" spans="1:23" ht="15">
      <c r="A17" s="23">
        <v>8</v>
      </c>
      <c r="B17" s="1" t="s">
        <v>42</v>
      </c>
      <c r="C17" s="32">
        <v>1994</v>
      </c>
      <c r="D17" s="23" t="s">
        <v>278</v>
      </c>
      <c r="E17" s="23" t="s">
        <v>73</v>
      </c>
      <c r="F17" s="33" t="s">
        <v>100</v>
      </c>
      <c r="G17" s="33" t="s">
        <v>99</v>
      </c>
      <c r="H17" s="28">
        <f t="shared" si="0"/>
        <v>23.64</v>
      </c>
      <c r="I17" s="33" t="s">
        <v>98</v>
      </c>
      <c r="J17" s="33" t="s">
        <v>97</v>
      </c>
      <c r="K17" s="28">
        <f t="shared" si="1"/>
        <v>23.880000000000003</v>
      </c>
      <c r="L17" s="33" t="s">
        <v>96</v>
      </c>
      <c r="M17" s="33" t="s">
        <v>95</v>
      </c>
      <c r="N17" s="33" t="s">
        <v>94</v>
      </c>
      <c r="O17" s="33"/>
      <c r="P17" s="35"/>
      <c r="Q17" s="35"/>
      <c r="R17" s="35"/>
      <c r="S17" s="35"/>
      <c r="T17" s="18"/>
      <c r="U17" s="18"/>
      <c r="V17" s="13">
        <v>8</v>
      </c>
      <c r="W17" s="26" t="s">
        <v>145</v>
      </c>
    </row>
    <row r="18" spans="1:23" ht="15">
      <c r="A18" s="1">
        <v>9</v>
      </c>
      <c r="B18" s="1" t="s">
        <v>41</v>
      </c>
      <c r="C18" s="13">
        <v>1987</v>
      </c>
      <c r="D18" s="23" t="s">
        <v>278</v>
      </c>
      <c r="E18" s="1" t="s">
        <v>74</v>
      </c>
      <c r="F18" s="19" t="s">
        <v>94</v>
      </c>
      <c r="G18" s="19"/>
      <c r="H18" s="16"/>
      <c r="I18" s="19" t="s">
        <v>93</v>
      </c>
      <c r="J18" s="19" t="s">
        <v>92</v>
      </c>
      <c r="K18" s="16">
        <f t="shared" si="1"/>
        <v>28.9</v>
      </c>
      <c r="L18" s="19" t="s">
        <v>91</v>
      </c>
      <c r="M18" s="18"/>
      <c r="N18" s="18"/>
      <c r="O18" s="18"/>
      <c r="P18" s="18"/>
      <c r="Q18" s="18"/>
      <c r="R18" s="18"/>
      <c r="S18" s="18"/>
      <c r="T18" s="18"/>
      <c r="U18" s="18"/>
      <c r="V18" s="13">
        <v>9</v>
      </c>
      <c r="W18" s="20"/>
    </row>
    <row r="19" spans="1:23" ht="15">
      <c r="A19" s="1">
        <v>10</v>
      </c>
      <c r="B19" s="1" t="s">
        <v>46</v>
      </c>
      <c r="C19" s="13">
        <v>1987</v>
      </c>
      <c r="D19" s="23" t="s">
        <v>278</v>
      </c>
      <c r="E19" s="1" t="s">
        <v>74</v>
      </c>
      <c r="F19" s="19" t="s">
        <v>90</v>
      </c>
      <c r="G19" s="19" t="s">
        <v>89</v>
      </c>
      <c r="H19" s="16">
        <f>F19+G19</f>
        <v>31.9</v>
      </c>
      <c r="I19" s="19" t="s">
        <v>88</v>
      </c>
      <c r="J19" s="19" t="s">
        <v>87</v>
      </c>
      <c r="K19" s="16">
        <f t="shared" si="1"/>
        <v>32.09</v>
      </c>
      <c r="L19" s="19" t="s">
        <v>86</v>
      </c>
      <c r="M19" s="18"/>
      <c r="N19" s="18"/>
      <c r="O19" s="18"/>
      <c r="P19" s="18"/>
      <c r="Q19" s="18"/>
      <c r="R19" s="18"/>
      <c r="S19" s="18"/>
      <c r="T19" s="18"/>
      <c r="U19" s="18"/>
      <c r="V19" s="13">
        <v>10</v>
      </c>
      <c r="W19" s="20"/>
    </row>
    <row r="20" spans="1:23" ht="15">
      <c r="A20" s="1">
        <v>11</v>
      </c>
      <c r="B20" s="1" t="s">
        <v>43</v>
      </c>
      <c r="C20" s="13">
        <v>1977</v>
      </c>
      <c r="D20" s="23" t="s">
        <v>278</v>
      </c>
      <c r="E20" s="1" t="s">
        <v>73</v>
      </c>
      <c r="F20" s="19" t="s">
        <v>85</v>
      </c>
      <c r="G20" s="19" t="s">
        <v>84</v>
      </c>
      <c r="H20" s="16">
        <f>F20+G20</f>
        <v>31.979999999999997</v>
      </c>
      <c r="I20" s="19" t="s">
        <v>83</v>
      </c>
      <c r="J20" s="19" t="s">
        <v>82</v>
      </c>
      <c r="K20" s="16">
        <f t="shared" si="1"/>
        <v>32.47</v>
      </c>
      <c r="L20" s="19" t="s">
        <v>81</v>
      </c>
      <c r="M20" s="18"/>
      <c r="N20" s="18"/>
      <c r="O20" s="18"/>
      <c r="P20" s="18"/>
      <c r="Q20" s="18"/>
      <c r="R20" s="18"/>
      <c r="S20" s="18"/>
      <c r="T20" s="18"/>
      <c r="U20" s="18"/>
      <c r="V20" s="13">
        <v>11</v>
      </c>
      <c r="W20" s="20"/>
    </row>
    <row r="21" spans="1:23" ht="15">
      <c r="A21" s="17">
        <v>12</v>
      </c>
      <c r="B21" s="1" t="s">
        <v>285</v>
      </c>
      <c r="C21" s="13">
        <v>1996</v>
      </c>
      <c r="D21" s="23" t="s">
        <v>278</v>
      </c>
      <c r="E21" s="1" t="s">
        <v>73</v>
      </c>
      <c r="F21" s="19" t="s">
        <v>80</v>
      </c>
      <c r="G21" s="19" t="s">
        <v>79</v>
      </c>
      <c r="H21" s="16">
        <f>F21+G21</f>
        <v>31.99</v>
      </c>
      <c r="I21" s="19" t="s">
        <v>78</v>
      </c>
      <c r="J21" s="19" t="s">
        <v>77</v>
      </c>
      <c r="K21" s="16">
        <f t="shared" si="1"/>
        <v>33.730000000000004</v>
      </c>
      <c r="L21" s="19" t="s">
        <v>76</v>
      </c>
      <c r="M21" s="18"/>
      <c r="N21" s="18"/>
      <c r="O21" s="18"/>
      <c r="P21" s="18"/>
      <c r="Q21" s="18"/>
      <c r="R21" s="18"/>
      <c r="S21" s="18"/>
      <c r="T21" s="18"/>
      <c r="U21" s="18"/>
      <c r="V21" s="13">
        <v>12</v>
      </c>
      <c r="W21" s="1"/>
    </row>
    <row r="22" spans="1:23" ht="15">
      <c r="A22" s="17">
        <v>13</v>
      </c>
      <c r="B22" s="1" t="s">
        <v>286</v>
      </c>
      <c r="C22" s="13">
        <v>1989</v>
      </c>
      <c r="D22" s="23" t="s">
        <v>278</v>
      </c>
      <c r="E22" s="1" t="s">
        <v>74</v>
      </c>
      <c r="F22" s="13">
        <v>13.15</v>
      </c>
      <c r="G22" s="13">
        <v>19.16</v>
      </c>
      <c r="H22" s="16">
        <f>F22+G22</f>
        <v>32.31</v>
      </c>
      <c r="I22" s="13">
        <v>18.09</v>
      </c>
      <c r="J22" s="13">
        <v>15.97</v>
      </c>
      <c r="K22" s="16">
        <f t="shared" si="1"/>
        <v>34.06</v>
      </c>
      <c r="L22" s="13">
        <v>32.31</v>
      </c>
      <c r="V22" s="13">
        <v>13</v>
      </c>
      <c r="W22" s="1"/>
    </row>
    <row r="24" spans="1:23" ht="15">
      <c r="A24" t="s">
        <v>32</v>
      </c>
      <c r="W24" s="2" t="s">
        <v>33</v>
      </c>
    </row>
    <row r="26" spans="1:23" ht="15">
      <c r="A26" t="s">
        <v>34</v>
      </c>
      <c r="W26" s="2" t="s">
        <v>35</v>
      </c>
    </row>
  </sheetData>
  <sheetProtection/>
  <mergeCells count="14">
    <mergeCell ref="W8:W9"/>
    <mergeCell ref="A1:W1"/>
    <mergeCell ref="A5:W5"/>
    <mergeCell ref="A6:W6"/>
    <mergeCell ref="A8:A9"/>
    <mergeCell ref="B8:B9"/>
    <mergeCell ref="C8:C9"/>
    <mergeCell ref="D8:D9"/>
    <mergeCell ref="E8:E9"/>
    <mergeCell ref="M8:O8"/>
    <mergeCell ref="F8:L8"/>
    <mergeCell ref="P8:R8"/>
    <mergeCell ref="S8:U8"/>
    <mergeCell ref="V8:V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2015-04-09T12:55:22Z</cp:lastPrinted>
  <dcterms:created xsi:type="dcterms:W3CDTF">2006-09-28T05:33:49Z</dcterms:created>
  <dcterms:modified xsi:type="dcterms:W3CDTF">2015-11-30T14:11:05Z</dcterms:modified>
  <cp:category/>
  <cp:version/>
  <cp:contentType/>
  <cp:contentStatus/>
</cp:coreProperties>
</file>